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'Sheet1'!$A$1:$AY$60</definedName>
    <definedName name="_xlnm.Print_Titles" localSheetId="0">'Sheet1'!$E:$E,'Sheet1'!$1:$1</definedName>
  </definedNames>
  <calcPr fullCalcOnLoad="1"/>
</workbook>
</file>

<file path=xl/sharedStrings.xml><?xml version="1.0" encoding="utf-8"?>
<sst xmlns="http://schemas.openxmlformats.org/spreadsheetml/2006/main" count="625" uniqueCount="161">
  <si>
    <t>Row #</t>
  </si>
  <si>
    <t>Year</t>
  </si>
  <si>
    <t>Organization Name</t>
  </si>
  <si>
    <t>Project Name</t>
  </si>
  <si>
    <t>Geo Code</t>
  </si>
  <si>
    <t>Inventory Type</t>
  </si>
  <si>
    <t>TH Unit Type</t>
  </si>
  <si>
    <t>Bed Type</t>
  </si>
  <si>
    <t>Target Pop. A</t>
  </si>
  <si>
    <t>Target Pop. B</t>
  </si>
  <si>
    <t>McKinney- Vento</t>
  </si>
  <si>
    <t>Beds HH w/ Children</t>
  </si>
  <si>
    <t>Units HH w/ Children</t>
  </si>
  <si>
    <t>Beds HH w/o Children</t>
  </si>
  <si>
    <t>Beds HH w/ only Children</t>
  </si>
  <si>
    <t>Veteran Beds HH w/ Children</t>
  </si>
  <si>
    <t>Youth Beds HH w/ Children</t>
  </si>
  <si>
    <t>CH Beds HH w/ Children</t>
  </si>
  <si>
    <t>Veteran Beds HH w/o Children</t>
  </si>
  <si>
    <t>Youth Beds HH w/o Children</t>
  </si>
  <si>
    <t>CH Beds HH w/o Children</t>
  </si>
  <si>
    <t>CH Beds HH w/ only Children</t>
  </si>
  <si>
    <t>Other Federal Funding?</t>
  </si>
  <si>
    <t>Other Federal Funding: HUD-VASH</t>
  </si>
  <si>
    <t>Other Federal Funding: SSVF</t>
  </si>
  <si>
    <t>Other Federal Funding: GPD</t>
  </si>
  <si>
    <t>Other Federal Funding: HCHV</t>
  </si>
  <si>
    <t>Other Federal Funding: CWT/TR</t>
  </si>
  <si>
    <t>Other Federal Funding: BCP</t>
  </si>
  <si>
    <t>Other Federal Funding: TLP</t>
  </si>
  <si>
    <t>Other Federal Funding: MGH</t>
  </si>
  <si>
    <t>Other Federal Funding: HOPWA</t>
  </si>
  <si>
    <t>Other Federal Funding: PIH</t>
  </si>
  <si>
    <t>Other Federal Funding: Other</t>
  </si>
  <si>
    <t>Year-Round Beds</t>
  </si>
  <si>
    <t>HMIS Beds HH w/ Children</t>
  </si>
  <si>
    <t>HMIS Beds HH w/o Children</t>
  </si>
  <si>
    <t>HMIS Beds HH w/ only Children</t>
  </si>
  <si>
    <t>% of HMIS Beds HH with Children</t>
  </si>
  <si>
    <t>% of HMIS Beds HH without Children</t>
  </si>
  <si>
    <t>% of HMIS Beds HH w/ only Children</t>
  </si>
  <si>
    <t>Total Seasonal Beds</t>
  </si>
  <si>
    <t>Seasonal Beds Available in HMIS</t>
  </si>
  <si>
    <t>Availability Start Date</t>
  </si>
  <si>
    <t>Availability End Date</t>
  </si>
  <si>
    <t>Overflow Beds</t>
  </si>
  <si>
    <t>HMIS Overflow Beds</t>
  </si>
  <si>
    <t>PIT Count</t>
  </si>
  <si>
    <t>Total Beds</t>
  </si>
  <si>
    <t>Utilization Rate</t>
  </si>
  <si>
    <t>RRH</t>
  </si>
  <si>
    <t>Catholic Charities</t>
  </si>
  <si>
    <t>CCH - SSVF Rural RRH (Priority 2)</t>
  </si>
  <si>
    <t>C</t>
  </si>
  <si>
    <t>SMF+HC</t>
  </si>
  <si>
    <t>NA</t>
  </si>
  <si>
    <t>No</t>
  </si>
  <si>
    <t>Yes</t>
  </si>
  <si>
    <t>TH</t>
  </si>
  <si>
    <t>Child and Family Service</t>
  </si>
  <si>
    <t>CFS - Hale Kahua Pa'a</t>
  </si>
  <si>
    <t>Single</t>
  </si>
  <si>
    <t>HC</t>
  </si>
  <si>
    <t>DV</t>
  </si>
  <si>
    <t>ES</t>
  </si>
  <si>
    <t>CFS - Hale Ohana</t>
  </si>
  <si>
    <t>Facility-based beds</t>
  </si>
  <si>
    <t>CFS - West Hawaii Domestic Abuse Shelter</t>
  </si>
  <si>
    <t>SFHC</t>
  </si>
  <si>
    <t>Family Life Center</t>
  </si>
  <si>
    <t>FLC - ESG RRH</t>
  </si>
  <si>
    <t>FLC - Ho'olanani</t>
  </si>
  <si>
    <t>PSH</t>
  </si>
  <si>
    <t>FLC - S+C 1</t>
  </si>
  <si>
    <t>SMF</t>
  </si>
  <si>
    <t>FLC - S+C 2</t>
  </si>
  <si>
    <t>FLC - S+C 3</t>
  </si>
  <si>
    <t>FLC - S+C 4</t>
  </si>
  <si>
    <t>FLC - S+C 5</t>
  </si>
  <si>
    <t>FLC - S+C 6 (Eha split)</t>
  </si>
  <si>
    <t>FLC - S+C 7</t>
  </si>
  <si>
    <t>FLC - S+C 8</t>
  </si>
  <si>
    <t>FLC - S+C 9a</t>
  </si>
  <si>
    <t>Hawaii Affordable Properties, Inc.</t>
  </si>
  <si>
    <t>HAP - Na Kahua Hale O Ulu Wini (Kaloko)</t>
  </si>
  <si>
    <t>Hawaii Island Home for Recovery, Inc.</t>
  </si>
  <si>
    <t>HIHR - New HIHR PSH (FY2014)</t>
  </si>
  <si>
    <t>N</t>
  </si>
  <si>
    <t>HIHR - Permanent Housing Project (FY2011)</t>
  </si>
  <si>
    <t>HIHR - Transitional Housing Project</t>
  </si>
  <si>
    <t>Hawaii Public Housing Authority</t>
  </si>
  <si>
    <t>VASH - Rural Counties</t>
  </si>
  <si>
    <t>HOPE Services Hawaii</t>
  </si>
  <si>
    <t>HOPE - Beyond Shelter Transitional</t>
  </si>
  <si>
    <t>HOPE - ESG RRH</t>
  </si>
  <si>
    <t>SMHC</t>
  </si>
  <si>
    <t>HOPE - HOPE Resource Center</t>
  </si>
  <si>
    <t>HOPE - Iwalani House TH</t>
  </si>
  <si>
    <t>SF</t>
  </si>
  <si>
    <t>HOPE - Kiheipua Emergency Shelter</t>
  </si>
  <si>
    <t>HOPE - Kukui Shelter Plus Care</t>
  </si>
  <si>
    <t>HOPE - Kuleana House</t>
  </si>
  <si>
    <t>HOPE - Ohea TH</t>
  </si>
  <si>
    <t>SM</t>
  </si>
  <si>
    <t>HOPE - West Hawaii Emergency Housing Program</t>
  </si>
  <si>
    <t>HOPE - Wilder House</t>
  </si>
  <si>
    <t>Kauai Economic Opportunity</t>
  </si>
  <si>
    <t>KEO - ESG RRH</t>
  </si>
  <si>
    <t>KEO - Kome TH</t>
  </si>
  <si>
    <t>U</t>
  </si>
  <si>
    <t>KEO - Komohana Group Home</t>
  </si>
  <si>
    <t>KEO - Lawehana TH</t>
  </si>
  <si>
    <t>Multiple</t>
  </si>
  <si>
    <t>KEO - Lihue Court Apartments</t>
  </si>
  <si>
    <t>KEO - Mana'olana Emergency Homeless Shelter</t>
  </si>
  <si>
    <t>KEO - Mana'olana Transitional Housing</t>
  </si>
  <si>
    <t>KEO - Pa`a Hana Group Home</t>
  </si>
  <si>
    <t>KEO - Shelter Plus Care Project</t>
  </si>
  <si>
    <t>KHAKO, INC</t>
  </si>
  <si>
    <t>KHAKO - Central Emergency</t>
  </si>
  <si>
    <t>KHAKO - Central Transitional</t>
  </si>
  <si>
    <t>KHAKO - Westside Emergency</t>
  </si>
  <si>
    <t>KHAKO - Westside Transitional</t>
  </si>
  <si>
    <t>Maui AIDS Foundation</t>
  </si>
  <si>
    <t>MAF - HOPWA PSH</t>
  </si>
  <si>
    <t>HIV</t>
  </si>
  <si>
    <t>Salvation Army Big Island</t>
  </si>
  <si>
    <t>SARMY - Big Island RHY TLP</t>
  </si>
  <si>
    <t>YMF</t>
  </si>
  <si>
    <t>Steadfast Housing Development Corporation</t>
  </si>
  <si>
    <t>SHDC - Eha Shelter Plus Care</t>
  </si>
  <si>
    <t>SHDC - Ehiku Shelter Plus Care</t>
  </si>
  <si>
    <t>SHDC - Eono Shelter Plus Care</t>
  </si>
  <si>
    <t>SHDC - Kaahele Supportive Housing Program</t>
  </si>
  <si>
    <t>SHDC - Kaulana Supportive Housing Program</t>
  </si>
  <si>
    <t>SHDC - Kulalani Supportive Housing Program</t>
  </si>
  <si>
    <t>SHDC - Puamelia Supportive Housing Program</t>
  </si>
  <si>
    <t>USVETS</t>
  </si>
  <si>
    <t>USVETS - Kauai HOPTEL Program</t>
  </si>
  <si>
    <t>USVETS - SSVF Rural RRH (Priority 2)</t>
  </si>
  <si>
    <t>Women Helping Women</t>
  </si>
  <si>
    <t>WHW - Hale Lokomaikai</t>
  </si>
  <si>
    <t>Women In Need</t>
  </si>
  <si>
    <t>WIN - Bridge to Success Kauai</t>
  </si>
  <si>
    <t>YWCA of Kauai</t>
  </si>
  <si>
    <t>YWCA - Family Violence Shelter</t>
  </si>
  <si>
    <t>Sum : 753</t>
  </si>
  <si>
    <t>Sum : 192</t>
  </si>
  <si>
    <t>Sum : 762</t>
  </si>
  <si>
    <t>Sum : 0</t>
  </si>
  <si>
    <t>Sum : 43</t>
  </si>
  <si>
    <t>Sum : 42</t>
  </si>
  <si>
    <t>Sum : 141</t>
  </si>
  <si>
    <t>Sum : 2</t>
  </si>
  <si>
    <t>Sum : 190</t>
  </si>
  <si>
    <t>Sum :</t>
  </si>
  <si>
    <t>Sum : 1515</t>
  </si>
  <si>
    <t>Sum : 660</t>
  </si>
  <si>
    <t>Sum : 623</t>
  </si>
  <si>
    <t xml:space="preserve"> </t>
  </si>
  <si>
    <t>Project 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</si>
</sst>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57" applyFont="1" applyAlignment="1">
      <alignment horizontal="center"/>
    </xf>
    <xf numFmtId="9" fontId="32" fillId="0" borderId="0" xfId="57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tabSelected="1" zoomScalePageLayoutView="0" workbookViewId="0" topLeftCell="A1">
      <pane xSplit="5" ySplit="1" topLeftCell="AR3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59" sqref="A59:IV59"/>
    </sheetView>
  </sheetViews>
  <sheetFormatPr defaultColWidth="9.140625" defaultRowHeight="15"/>
  <cols>
    <col min="1" max="1" width="7.00390625" style="0" bestFit="1" customWidth="1"/>
    <col min="2" max="2" width="5.00390625" style="0" bestFit="1" customWidth="1"/>
    <col min="3" max="3" width="8.7109375" style="4" customWidth="1"/>
    <col min="4" max="4" width="32.7109375" style="0" customWidth="1"/>
    <col min="5" max="5" width="36.8515625" style="0" customWidth="1"/>
    <col min="6" max="6" width="9.57421875" style="4" bestFit="1" customWidth="1"/>
    <col min="7" max="7" width="9.28125" style="4" customWidth="1"/>
    <col min="8" max="8" width="12.140625" style="4" bestFit="1" customWidth="1"/>
    <col min="9" max="9" width="18.28125" style="4" bestFit="1" customWidth="1"/>
    <col min="10" max="10" width="12.7109375" style="4" bestFit="1" customWidth="1"/>
    <col min="11" max="11" width="12.57421875" style="4" bestFit="1" customWidth="1"/>
    <col min="12" max="12" width="16.421875" style="4" bestFit="1" customWidth="1"/>
    <col min="13" max="23" width="13.57421875" style="4" customWidth="1"/>
    <col min="24" max="35" width="10.28125" style="4" customWidth="1"/>
    <col min="36" max="36" width="13.00390625" style="4" customWidth="1"/>
    <col min="37" max="39" width="12.28125" style="4" customWidth="1"/>
    <col min="40" max="40" width="16.140625" style="4" hidden="1" customWidth="1"/>
    <col min="41" max="41" width="16.140625" style="4" customWidth="1"/>
    <col min="42" max="44" width="13.57421875" style="4" customWidth="1"/>
    <col min="45" max="47" width="11.7109375" style="4" customWidth="1"/>
    <col min="48" max="48" width="10.8515625" style="4" customWidth="1"/>
    <col min="49" max="49" width="10.28125" style="4" bestFit="1" customWidth="1"/>
    <col min="50" max="50" width="12.57421875" style="4" customWidth="1"/>
    <col min="51" max="51" width="10.421875" style="5" customWidth="1"/>
  </cols>
  <sheetData>
    <row r="1" spans="1:51" s="2" customFormat="1" ht="42.75">
      <c r="A1" s="2" t="s">
        <v>0</v>
      </c>
      <c r="B1" s="2" t="s">
        <v>1</v>
      </c>
      <c r="C1" s="3" t="s">
        <v>160</v>
      </c>
      <c r="D1" s="2" t="s">
        <v>2</v>
      </c>
      <c r="E1" s="2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6" t="s">
        <v>49</v>
      </c>
    </row>
    <row r="2" spans="1:51" ht="14.25">
      <c r="A2">
        <v>250002</v>
      </c>
      <c r="B2">
        <v>2016</v>
      </c>
      <c r="C2" s="4" t="s">
        <v>64</v>
      </c>
      <c r="D2" s="1" t="s">
        <v>59</v>
      </c>
      <c r="E2" t="s">
        <v>65</v>
      </c>
      <c r="F2" s="4">
        <v>159001</v>
      </c>
      <c r="G2" s="4" t="s">
        <v>53</v>
      </c>
      <c r="I2" s="4" t="s">
        <v>66</v>
      </c>
      <c r="J2" s="4" t="s">
        <v>54</v>
      </c>
      <c r="K2" s="4" t="s">
        <v>63</v>
      </c>
      <c r="L2" s="4" t="s">
        <v>56</v>
      </c>
      <c r="M2" s="4">
        <v>10</v>
      </c>
      <c r="N2" s="4">
        <v>5</v>
      </c>
      <c r="O2" s="4">
        <v>4</v>
      </c>
      <c r="Q2" s="4">
        <v>0</v>
      </c>
      <c r="R2" s="4">
        <v>0</v>
      </c>
      <c r="T2" s="4">
        <v>0</v>
      </c>
      <c r="U2" s="4">
        <v>0</v>
      </c>
      <c r="X2" s="4" t="s">
        <v>56</v>
      </c>
      <c r="AJ2" s="4">
        <v>14</v>
      </c>
      <c r="AW2" s="4">
        <v>11</v>
      </c>
      <c r="AX2" s="4">
        <v>14</v>
      </c>
      <c r="AY2" s="5">
        <v>0.79</v>
      </c>
    </row>
    <row r="3" spans="1:54" ht="14.25">
      <c r="A3">
        <v>250001</v>
      </c>
      <c r="B3">
        <v>2016</v>
      </c>
      <c r="C3" s="4" t="s">
        <v>64</v>
      </c>
      <c r="D3" s="1" t="s">
        <v>59</v>
      </c>
      <c r="E3" t="s">
        <v>67</v>
      </c>
      <c r="F3" s="4">
        <v>159001</v>
      </c>
      <c r="G3" s="4" t="s">
        <v>53</v>
      </c>
      <c r="I3" s="4" t="s">
        <v>66</v>
      </c>
      <c r="J3" s="4" t="s">
        <v>68</v>
      </c>
      <c r="K3" s="4" t="s">
        <v>63</v>
      </c>
      <c r="L3" s="4" t="s">
        <v>56</v>
      </c>
      <c r="M3" s="4">
        <v>6</v>
      </c>
      <c r="N3" s="4">
        <v>2</v>
      </c>
      <c r="O3" s="4">
        <v>4</v>
      </c>
      <c r="Q3" s="4">
        <v>0</v>
      </c>
      <c r="R3" s="4">
        <v>0</v>
      </c>
      <c r="T3" s="4">
        <v>0</v>
      </c>
      <c r="U3" s="4">
        <v>0</v>
      </c>
      <c r="X3" s="4" t="s">
        <v>56</v>
      </c>
      <c r="AJ3" s="4">
        <v>10</v>
      </c>
      <c r="AW3" s="4">
        <v>10</v>
      </c>
      <c r="AX3" s="4">
        <v>10</v>
      </c>
      <c r="AY3" s="5">
        <v>1</v>
      </c>
      <c r="BA3" t="s">
        <v>159</v>
      </c>
      <c r="BB3" t="s">
        <v>159</v>
      </c>
    </row>
    <row r="4" spans="1:51" ht="14.25">
      <c r="A4">
        <v>250005</v>
      </c>
      <c r="B4">
        <v>2016</v>
      </c>
      <c r="C4" s="4" t="s">
        <v>64</v>
      </c>
      <c r="D4" t="s">
        <v>69</v>
      </c>
      <c r="E4" t="s">
        <v>71</v>
      </c>
      <c r="F4" s="4">
        <v>159009</v>
      </c>
      <c r="G4" s="4" t="s">
        <v>53</v>
      </c>
      <c r="I4" s="4" t="s">
        <v>66</v>
      </c>
      <c r="J4" s="4" t="s">
        <v>54</v>
      </c>
      <c r="K4" s="4" t="s">
        <v>55</v>
      </c>
      <c r="L4" s="4" t="s">
        <v>57</v>
      </c>
      <c r="M4" s="4">
        <v>7</v>
      </c>
      <c r="N4" s="4">
        <v>3</v>
      </c>
      <c r="O4" s="4">
        <v>40</v>
      </c>
      <c r="Q4" s="4">
        <v>0</v>
      </c>
      <c r="R4" s="4">
        <v>0</v>
      </c>
      <c r="T4" s="4">
        <v>0</v>
      </c>
      <c r="U4" s="4">
        <v>0</v>
      </c>
      <c r="X4" s="4" t="s">
        <v>56</v>
      </c>
      <c r="AJ4" s="4">
        <v>47</v>
      </c>
      <c r="AK4" s="4">
        <v>7</v>
      </c>
      <c r="AL4" s="4">
        <v>40</v>
      </c>
      <c r="AN4" s="4">
        <v>1</v>
      </c>
      <c r="AO4" s="4">
        <v>1</v>
      </c>
      <c r="AW4" s="4">
        <v>44</v>
      </c>
      <c r="AX4" s="4">
        <v>47</v>
      </c>
      <c r="AY4" s="5">
        <v>0.94</v>
      </c>
    </row>
    <row r="5" spans="1:51" ht="14.25">
      <c r="A5">
        <v>249970</v>
      </c>
      <c r="B5">
        <v>2016</v>
      </c>
      <c r="C5" s="4" t="s">
        <v>64</v>
      </c>
      <c r="D5" t="s">
        <v>92</v>
      </c>
      <c r="E5" t="s">
        <v>99</v>
      </c>
      <c r="F5" s="4">
        <v>159001</v>
      </c>
      <c r="G5" s="4" t="s">
        <v>53</v>
      </c>
      <c r="I5" s="4" t="s">
        <v>66</v>
      </c>
      <c r="J5" s="4" t="s">
        <v>54</v>
      </c>
      <c r="K5" s="4" t="s">
        <v>55</v>
      </c>
      <c r="L5" s="4" t="s">
        <v>56</v>
      </c>
      <c r="M5" s="4">
        <v>50</v>
      </c>
      <c r="N5" s="4">
        <v>11</v>
      </c>
      <c r="O5" s="4">
        <v>21</v>
      </c>
      <c r="Q5" s="4">
        <v>0</v>
      </c>
      <c r="R5" s="4">
        <v>0</v>
      </c>
      <c r="T5" s="4">
        <v>0</v>
      </c>
      <c r="U5" s="4">
        <v>0</v>
      </c>
      <c r="X5" s="4" t="s">
        <v>56</v>
      </c>
      <c r="AJ5" s="4">
        <v>71</v>
      </c>
      <c r="AK5" s="4">
        <v>50</v>
      </c>
      <c r="AL5" s="4">
        <v>21</v>
      </c>
      <c r="AN5" s="4">
        <v>1</v>
      </c>
      <c r="AO5" s="4">
        <v>1</v>
      </c>
      <c r="AQ5" s="4">
        <v>0</v>
      </c>
      <c r="AR5" s="4">
        <v>0</v>
      </c>
      <c r="AU5" s="4">
        <v>0</v>
      </c>
      <c r="AW5" s="4">
        <v>64</v>
      </c>
      <c r="AX5" s="4">
        <v>71</v>
      </c>
      <c r="AY5" s="5">
        <v>0.9</v>
      </c>
    </row>
    <row r="6" spans="1:51" ht="14.25">
      <c r="A6">
        <v>249973</v>
      </c>
      <c r="B6">
        <v>2016</v>
      </c>
      <c r="C6" s="4" t="s">
        <v>64</v>
      </c>
      <c r="D6" t="s">
        <v>92</v>
      </c>
      <c r="E6" t="s">
        <v>104</v>
      </c>
      <c r="F6" s="4">
        <v>159001</v>
      </c>
      <c r="G6" s="4" t="s">
        <v>53</v>
      </c>
      <c r="I6" s="4" t="s">
        <v>66</v>
      </c>
      <c r="J6" s="4" t="s">
        <v>74</v>
      </c>
      <c r="K6" s="4" t="s">
        <v>55</v>
      </c>
      <c r="L6" s="4" t="s">
        <v>56</v>
      </c>
      <c r="O6" s="4">
        <v>31</v>
      </c>
      <c r="T6" s="4">
        <v>0</v>
      </c>
      <c r="U6" s="4">
        <v>0</v>
      </c>
      <c r="X6" s="4" t="s">
        <v>56</v>
      </c>
      <c r="AJ6" s="4">
        <v>31</v>
      </c>
      <c r="AL6" s="4">
        <v>31</v>
      </c>
      <c r="AO6" s="4">
        <v>1</v>
      </c>
      <c r="AQ6" s="4">
        <v>0</v>
      </c>
      <c r="AR6" s="4">
        <v>0</v>
      </c>
      <c r="AU6" s="4">
        <v>0</v>
      </c>
      <c r="AW6" s="4">
        <v>24</v>
      </c>
      <c r="AX6" s="4">
        <v>31</v>
      </c>
      <c r="AY6" s="5">
        <v>0.77</v>
      </c>
    </row>
    <row r="7" spans="1:51" ht="14.25">
      <c r="A7">
        <v>249967</v>
      </c>
      <c r="B7">
        <v>2016</v>
      </c>
      <c r="C7" s="4" t="s">
        <v>64</v>
      </c>
      <c r="D7" t="s">
        <v>106</v>
      </c>
      <c r="E7" t="s">
        <v>114</v>
      </c>
      <c r="F7" s="4">
        <v>159007</v>
      </c>
      <c r="G7" s="4" t="s">
        <v>53</v>
      </c>
      <c r="I7" s="4" t="s">
        <v>66</v>
      </c>
      <c r="J7" s="4" t="s">
        <v>54</v>
      </c>
      <c r="K7" s="4" t="s">
        <v>55</v>
      </c>
      <c r="L7" s="4" t="s">
        <v>57</v>
      </c>
      <c r="M7" s="4">
        <v>10</v>
      </c>
      <c r="N7" s="4">
        <v>3</v>
      </c>
      <c r="O7" s="4">
        <v>9</v>
      </c>
      <c r="Q7" s="4">
        <v>0</v>
      </c>
      <c r="R7" s="4">
        <v>0</v>
      </c>
      <c r="T7" s="4">
        <v>0</v>
      </c>
      <c r="U7" s="4">
        <v>0</v>
      </c>
      <c r="X7" s="4" t="s">
        <v>56</v>
      </c>
      <c r="AJ7" s="4">
        <v>19</v>
      </c>
      <c r="AK7" s="4">
        <v>10</v>
      </c>
      <c r="AL7" s="4">
        <v>9</v>
      </c>
      <c r="AN7" s="4">
        <v>1</v>
      </c>
      <c r="AO7" s="4">
        <v>1</v>
      </c>
      <c r="AQ7" s="4">
        <v>0</v>
      </c>
      <c r="AR7" s="4">
        <v>0</v>
      </c>
      <c r="AU7" s="4">
        <v>0</v>
      </c>
      <c r="AW7" s="4">
        <v>16</v>
      </c>
      <c r="AX7" s="4">
        <v>19</v>
      </c>
      <c r="AY7" s="5">
        <v>0.84</v>
      </c>
    </row>
    <row r="8" spans="1:51" ht="14.25">
      <c r="A8">
        <v>249968</v>
      </c>
      <c r="B8">
        <v>2016</v>
      </c>
      <c r="C8" s="4" t="s">
        <v>64</v>
      </c>
      <c r="D8" t="s">
        <v>118</v>
      </c>
      <c r="E8" t="s">
        <v>119</v>
      </c>
      <c r="F8" s="4">
        <v>159009</v>
      </c>
      <c r="G8" s="4" t="s">
        <v>53</v>
      </c>
      <c r="I8" s="4" t="s">
        <v>66</v>
      </c>
      <c r="J8" s="4" t="s">
        <v>54</v>
      </c>
      <c r="K8" s="4" t="s">
        <v>55</v>
      </c>
      <c r="L8" s="4" t="s">
        <v>57</v>
      </c>
      <c r="M8" s="4">
        <v>8</v>
      </c>
      <c r="N8" s="4">
        <v>2</v>
      </c>
      <c r="O8" s="4">
        <v>22</v>
      </c>
      <c r="Q8" s="4">
        <v>0</v>
      </c>
      <c r="R8" s="4">
        <v>0</v>
      </c>
      <c r="T8" s="4">
        <v>0</v>
      </c>
      <c r="U8" s="4">
        <v>0</v>
      </c>
      <c r="X8" s="4" t="s">
        <v>56</v>
      </c>
      <c r="AJ8" s="4">
        <v>30</v>
      </c>
      <c r="AK8" s="4">
        <v>8</v>
      </c>
      <c r="AL8" s="4">
        <v>22</v>
      </c>
      <c r="AN8" s="4">
        <v>1</v>
      </c>
      <c r="AO8" s="4">
        <v>1</v>
      </c>
      <c r="AW8" s="4">
        <v>26</v>
      </c>
      <c r="AX8" s="4">
        <v>30</v>
      </c>
      <c r="AY8" s="5">
        <v>0.87</v>
      </c>
    </row>
    <row r="9" spans="1:51" ht="14.25">
      <c r="A9">
        <v>249969</v>
      </c>
      <c r="B9">
        <v>2016</v>
      </c>
      <c r="C9" s="4" t="s">
        <v>64</v>
      </c>
      <c r="D9" t="s">
        <v>118</v>
      </c>
      <c r="E9" t="s">
        <v>121</v>
      </c>
      <c r="F9" s="4">
        <v>159009</v>
      </c>
      <c r="G9" s="4" t="s">
        <v>53</v>
      </c>
      <c r="I9" s="4" t="s">
        <v>66</v>
      </c>
      <c r="J9" s="4" t="s">
        <v>54</v>
      </c>
      <c r="K9" s="4" t="s">
        <v>55</v>
      </c>
      <c r="L9" s="4" t="s">
        <v>57</v>
      </c>
      <c r="M9" s="4">
        <v>6</v>
      </c>
      <c r="N9" s="4">
        <v>1</v>
      </c>
      <c r="O9" s="4">
        <v>25</v>
      </c>
      <c r="P9" s="4">
        <v>0</v>
      </c>
      <c r="Q9" s="4">
        <v>0</v>
      </c>
      <c r="R9" s="4">
        <v>0</v>
      </c>
      <c r="T9" s="4">
        <v>0</v>
      </c>
      <c r="U9" s="4">
        <v>0</v>
      </c>
      <c r="X9" s="4" t="s">
        <v>56</v>
      </c>
      <c r="AJ9" s="4">
        <v>31</v>
      </c>
      <c r="AK9" s="4">
        <v>6</v>
      </c>
      <c r="AL9" s="4">
        <v>25</v>
      </c>
      <c r="AM9" s="4">
        <v>0</v>
      </c>
      <c r="AN9" s="4">
        <v>1</v>
      </c>
      <c r="AO9" s="4">
        <v>1</v>
      </c>
      <c r="AW9" s="4">
        <v>18</v>
      </c>
      <c r="AX9" s="4">
        <v>31</v>
      </c>
      <c r="AY9" s="5">
        <v>0.58</v>
      </c>
    </row>
    <row r="10" spans="1:51" ht="14.25">
      <c r="A10">
        <v>256745</v>
      </c>
      <c r="B10">
        <v>2016</v>
      </c>
      <c r="C10" s="4" t="s">
        <v>64</v>
      </c>
      <c r="D10" t="s">
        <v>137</v>
      </c>
      <c r="E10" t="s">
        <v>138</v>
      </c>
      <c r="F10" s="4">
        <v>159007</v>
      </c>
      <c r="G10" s="4" t="s">
        <v>53</v>
      </c>
      <c r="I10" s="4" t="s">
        <v>66</v>
      </c>
      <c r="J10" s="4" t="s">
        <v>103</v>
      </c>
      <c r="L10" s="4" t="s">
        <v>56</v>
      </c>
      <c r="O10" s="4">
        <v>5</v>
      </c>
      <c r="T10" s="4">
        <v>5</v>
      </c>
      <c r="U10" s="4">
        <v>0</v>
      </c>
      <c r="X10" s="4" t="s">
        <v>57</v>
      </c>
      <c r="Y10" s="4" t="s">
        <v>56</v>
      </c>
      <c r="Z10" s="4" t="s">
        <v>56</v>
      </c>
      <c r="AA10" s="4" t="s">
        <v>56</v>
      </c>
      <c r="AB10" s="4" t="s">
        <v>57</v>
      </c>
      <c r="AC10" s="4" t="s">
        <v>56</v>
      </c>
      <c r="AD10" s="4" t="s">
        <v>56</v>
      </c>
      <c r="AE10" s="4" t="s">
        <v>56</v>
      </c>
      <c r="AF10" s="4" t="s">
        <v>56</v>
      </c>
      <c r="AG10" s="4" t="s">
        <v>56</v>
      </c>
      <c r="AH10" s="4" t="s">
        <v>56</v>
      </c>
      <c r="AI10" s="4" t="s">
        <v>56</v>
      </c>
      <c r="AJ10" s="4">
        <v>5</v>
      </c>
      <c r="AL10" s="4">
        <v>5</v>
      </c>
      <c r="AO10" s="4">
        <v>1</v>
      </c>
      <c r="AW10" s="4">
        <v>3</v>
      </c>
      <c r="AX10" s="4">
        <v>5</v>
      </c>
      <c r="AY10" s="5">
        <v>0.6</v>
      </c>
    </row>
    <row r="11" spans="1:51" ht="14.25">
      <c r="A11">
        <v>249971</v>
      </c>
      <c r="B11">
        <v>2016</v>
      </c>
      <c r="C11" s="4" t="s">
        <v>64</v>
      </c>
      <c r="D11" s="1" t="s">
        <v>140</v>
      </c>
      <c r="E11" t="s">
        <v>141</v>
      </c>
      <c r="F11" s="4">
        <v>159009</v>
      </c>
      <c r="G11" s="4" t="s">
        <v>53</v>
      </c>
      <c r="I11" s="4" t="s">
        <v>66</v>
      </c>
      <c r="J11" s="4" t="s">
        <v>68</v>
      </c>
      <c r="K11" s="4" t="s">
        <v>63</v>
      </c>
      <c r="L11" s="4" t="s">
        <v>56</v>
      </c>
      <c r="M11" s="4">
        <v>18</v>
      </c>
      <c r="N11" s="4">
        <v>7</v>
      </c>
      <c r="O11" s="4">
        <v>6</v>
      </c>
      <c r="Q11" s="4">
        <v>0</v>
      </c>
      <c r="R11" s="4">
        <v>0</v>
      </c>
      <c r="T11" s="4">
        <v>0</v>
      </c>
      <c r="U11" s="4">
        <v>0</v>
      </c>
      <c r="X11" s="4" t="s">
        <v>56</v>
      </c>
      <c r="AJ11" s="4">
        <v>24</v>
      </c>
      <c r="AQ11" s="4">
        <v>0</v>
      </c>
      <c r="AR11" s="4">
        <v>0</v>
      </c>
      <c r="AW11" s="4">
        <v>15</v>
      </c>
      <c r="AX11" s="4">
        <v>24</v>
      </c>
      <c r="AY11" s="5">
        <v>0.62</v>
      </c>
    </row>
    <row r="12" spans="1:51" ht="14.25">
      <c r="A12">
        <v>249972</v>
      </c>
      <c r="B12">
        <v>2016</v>
      </c>
      <c r="C12" s="4" t="s">
        <v>64</v>
      </c>
      <c r="D12" s="1" t="s">
        <v>144</v>
      </c>
      <c r="E12" t="s">
        <v>145</v>
      </c>
      <c r="F12" s="4">
        <v>159007</v>
      </c>
      <c r="G12" s="4" t="s">
        <v>53</v>
      </c>
      <c r="I12" s="4" t="s">
        <v>66</v>
      </c>
      <c r="J12" s="4" t="s">
        <v>54</v>
      </c>
      <c r="K12" s="4" t="s">
        <v>63</v>
      </c>
      <c r="L12" s="4" t="s">
        <v>57</v>
      </c>
      <c r="M12" s="4">
        <v>12</v>
      </c>
      <c r="N12" s="4">
        <v>6</v>
      </c>
      <c r="O12" s="4">
        <v>6</v>
      </c>
      <c r="Q12" s="4">
        <v>0</v>
      </c>
      <c r="R12" s="4">
        <v>0</v>
      </c>
      <c r="T12" s="4">
        <v>0</v>
      </c>
      <c r="U12" s="4">
        <v>0</v>
      </c>
      <c r="X12" s="4" t="s">
        <v>56</v>
      </c>
      <c r="AJ12" s="4">
        <v>18</v>
      </c>
      <c r="AQ12" s="4">
        <v>0</v>
      </c>
      <c r="AR12" s="4">
        <v>0</v>
      </c>
      <c r="AU12" s="4">
        <v>0</v>
      </c>
      <c r="AW12" s="4">
        <v>8</v>
      </c>
      <c r="AX12" s="4">
        <v>18</v>
      </c>
      <c r="AY12" s="5">
        <v>0.44</v>
      </c>
    </row>
    <row r="13" spans="1:51" ht="14.25">
      <c r="A13">
        <v>249992</v>
      </c>
      <c r="B13">
        <v>2016</v>
      </c>
      <c r="C13" s="4" t="s">
        <v>72</v>
      </c>
      <c r="D13" t="s">
        <v>69</v>
      </c>
      <c r="E13" t="s">
        <v>73</v>
      </c>
      <c r="F13" s="4">
        <v>159009</v>
      </c>
      <c r="G13" s="4" t="s">
        <v>53</v>
      </c>
      <c r="J13" s="4" t="s">
        <v>74</v>
      </c>
      <c r="K13" s="4" t="s">
        <v>55</v>
      </c>
      <c r="L13" s="4" t="s">
        <v>57</v>
      </c>
      <c r="O13" s="4">
        <v>2</v>
      </c>
      <c r="T13" s="4">
        <v>0</v>
      </c>
      <c r="U13" s="4">
        <v>0</v>
      </c>
      <c r="V13" s="4">
        <v>2</v>
      </c>
      <c r="X13" s="4" t="s">
        <v>56</v>
      </c>
      <c r="AJ13" s="4">
        <v>2</v>
      </c>
      <c r="AL13" s="4">
        <v>2</v>
      </c>
      <c r="AO13" s="4">
        <v>1</v>
      </c>
      <c r="AW13" s="4">
        <v>2</v>
      </c>
      <c r="AX13" s="4">
        <v>2</v>
      </c>
      <c r="AY13" s="5">
        <v>1</v>
      </c>
    </row>
    <row r="14" spans="1:51" ht="14.25">
      <c r="A14">
        <v>249995</v>
      </c>
      <c r="B14">
        <v>2016</v>
      </c>
      <c r="C14" s="4" t="s">
        <v>72</v>
      </c>
      <c r="D14" t="s">
        <v>69</v>
      </c>
      <c r="E14" t="s">
        <v>75</v>
      </c>
      <c r="F14" s="4">
        <v>159009</v>
      </c>
      <c r="G14" s="4" t="s">
        <v>53</v>
      </c>
      <c r="J14" s="4" t="s">
        <v>74</v>
      </c>
      <c r="K14" s="4" t="s">
        <v>55</v>
      </c>
      <c r="L14" s="4" t="s">
        <v>57</v>
      </c>
      <c r="O14" s="4">
        <v>5</v>
      </c>
      <c r="T14" s="4">
        <v>0</v>
      </c>
      <c r="U14" s="4">
        <v>0</v>
      </c>
      <c r="V14" s="4">
        <v>5</v>
      </c>
      <c r="X14" s="4" t="s">
        <v>56</v>
      </c>
      <c r="AJ14" s="4">
        <v>5</v>
      </c>
      <c r="AL14" s="4">
        <v>5</v>
      </c>
      <c r="AO14" s="4">
        <v>1</v>
      </c>
      <c r="AW14" s="4">
        <v>4</v>
      </c>
      <c r="AX14" s="4">
        <v>5</v>
      </c>
      <c r="AY14" s="5">
        <v>0.8</v>
      </c>
    </row>
    <row r="15" spans="1:51" ht="14.25">
      <c r="A15">
        <v>249996</v>
      </c>
      <c r="B15">
        <v>2016</v>
      </c>
      <c r="C15" s="4" t="s">
        <v>72</v>
      </c>
      <c r="D15" t="s">
        <v>69</v>
      </c>
      <c r="E15" t="s">
        <v>76</v>
      </c>
      <c r="F15" s="4">
        <v>159009</v>
      </c>
      <c r="G15" s="4" t="s">
        <v>53</v>
      </c>
      <c r="J15" s="4" t="s">
        <v>54</v>
      </c>
      <c r="K15" s="4" t="s">
        <v>55</v>
      </c>
      <c r="L15" s="4" t="s">
        <v>57</v>
      </c>
      <c r="M15" s="4">
        <v>6</v>
      </c>
      <c r="N15" s="4">
        <v>1</v>
      </c>
      <c r="O15" s="4">
        <v>2</v>
      </c>
      <c r="Q15" s="4">
        <v>0</v>
      </c>
      <c r="R15" s="4">
        <v>0</v>
      </c>
      <c r="S15" s="4">
        <v>6</v>
      </c>
      <c r="T15" s="4">
        <v>0</v>
      </c>
      <c r="U15" s="4">
        <v>0</v>
      </c>
      <c r="V15" s="4">
        <v>2</v>
      </c>
      <c r="X15" s="4" t="s">
        <v>56</v>
      </c>
      <c r="AJ15" s="4">
        <v>8</v>
      </c>
      <c r="AK15" s="4">
        <v>6</v>
      </c>
      <c r="AL15" s="4">
        <v>2</v>
      </c>
      <c r="AN15" s="4">
        <v>1</v>
      </c>
      <c r="AO15" s="4">
        <v>1</v>
      </c>
      <c r="AW15" s="4">
        <v>7</v>
      </c>
      <c r="AX15" s="4">
        <v>8</v>
      </c>
      <c r="AY15" s="5">
        <v>0.88</v>
      </c>
    </row>
    <row r="16" spans="1:51" ht="14.25">
      <c r="A16">
        <v>250009</v>
      </c>
      <c r="B16">
        <v>2016</v>
      </c>
      <c r="C16" s="4" t="s">
        <v>72</v>
      </c>
      <c r="D16" t="s">
        <v>69</v>
      </c>
      <c r="E16" t="s">
        <v>77</v>
      </c>
      <c r="F16" s="4">
        <v>159009</v>
      </c>
      <c r="G16" s="4" t="s">
        <v>53</v>
      </c>
      <c r="J16" s="4" t="s">
        <v>74</v>
      </c>
      <c r="K16" s="4" t="s">
        <v>55</v>
      </c>
      <c r="L16" s="4" t="s">
        <v>57</v>
      </c>
      <c r="O16" s="4">
        <v>3</v>
      </c>
      <c r="T16" s="4">
        <v>3</v>
      </c>
      <c r="U16" s="4">
        <v>0</v>
      </c>
      <c r="V16" s="4">
        <v>3</v>
      </c>
      <c r="X16" s="4" t="s">
        <v>56</v>
      </c>
      <c r="AJ16" s="4">
        <v>3</v>
      </c>
      <c r="AL16" s="4">
        <v>3</v>
      </c>
      <c r="AO16" s="4">
        <v>1</v>
      </c>
      <c r="AW16" s="4">
        <v>2</v>
      </c>
      <c r="AX16" s="4">
        <v>3</v>
      </c>
      <c r="AY16" s="5">
        <v>0.67</v>
      </c>
    </row>
    <row r="17" spans="1:51" ht="14.25">
      <c r="A17">
        <v>250010</v>
      </c>
      <c r="B17">
        <v>2016</v>
      </c>
      <c r="C17" s="4" t="s">
        <v>72</v>
      </c>
      <c r="D17" t="s">
        <v>69</v>
      </c>
      <c r="E17" t="s">
        <v>78</v>
      </c>
      <c r="F17" s="4">
        <v>159009</v>
      </c>
      <c r="G17" s="4" t="s">
        <v>53</v>
      </c>
      <c r="J17" s="4" t="s">
        <v>74</v>
      </c>
      <c r="K17" s="4" t="s">
        <v>55</v>
      </c>
      <c r="L17" s="4" t="s">
        <v>57</v>
      </c>
      <c r="O17" s="4">
        <v>2</v>
      </c>
      <c r="T17" s="4">
        <v>2</v>
      </c>
      <c r="U17" s="4">
        <v>0</v>
      </c>
      <c r="V17" s="4">
        <v>2</v>
      </c>
      <c r="X17" s="4" t="s">
        <v>56</v>
      </c>
      <c r="AJ17" s="4">
        <v>2</v>
      </c>
      <c r="AL17" s="4">
        <v>2</v>
      </c>
      <c r="AO17" s="4">
        <v>1</v>
      </c>
      <c r="AW17" s="4">
        <v>1</v>
      </c>
      <c r="AX17" s="4">
        <v>2</v>
      </c>
      <c r="AY17" s="5">
        <v>0.5</v>
      </c>
    </row>
    <row r="18" spans="1:51" ht="14.25">
      <c r="A18">
        <v>250000</v>
      </c>
      <c r="B18">
        <v>2016</v>
      </c>
      <c r="C18" s="4" t="s">
        <v>72</v>
      </c>
      <c r="D18" t="s">
        <v>69</v>
      </c>
      <c r="E18" t="s">
        <v>79</v>
      </c>
      <c r="F18" s="4">
        <v>159009</v>
      </c>
      <c r="G18" s="4" t="s">
        <v>53</v>
      </c>
      <c r="J18" s="4" t="s">
        <v>54</v>
      </c>
      <c r="K18" s="4" t="s">
        <v>55</v>
      </c>
      <c r="L18" s="4" t="s">
        <v>57</v>
      </c>
      <c r="M18" s="4">
        <v>6</v>
      </c>
      <c r="N18" s="4">
        <v>2</v>
      </c>
      <c r="O18" s="4">
        <v>20</v>
      </c>
      <c r="P18" s="4">
        <v>0</v>
      </c>
      <c r="Q18" s="4">
        <v>0</v>
      </c>
      <c r="R18" s="4">
        <v>0</v>
      </c>
      <c r="S18" s="4">
        <v>6</v>
      </c>
      <c r="T18" s="4">
        <v>0</v>
      </c>
      <c r="U18" s="4">
        <v>0</v>
      </c>
      <c r="V18" s="4">
        <v>20</v>
      </c>
      <c r="X18" s="4" t="s">
        <v>56</v>
      </c>
      <c r="AJ18" s="4">
        <v>26</v>
      </c>
      <c r="AK18" s="4">
        <v>6</v>
      </c>
      <c r="AL18" s="4">
        <v>20</v>
      </c>
      <c r="AM18" s="4">
        <v>0</v>
      </c>
      <c r="AN18" s="4">
        <v>1</v>
      </c>
      <c r="AO18" s="4">
        <v>1</v>
      </c>
      <c r="AW18" s="4">
        <v>17</v>
      </c>
      <c r="AX18" s="4">
        <v>26</v>
      </c>
      <c r="AY18" s="5">
        <v>0.65</v>
      </c>
    </row>
    <row r="19" spans="1:51" ht="14.25">
      <c r="A19">
        <v>250007</v>
      </c>
      <c r="B19">
        <v>2016</v>
      </c>
      <c r="C19" s="4" t="s">
        <v>72</v>
      </c>
      <c r="D19" t="s">
        <v>69</v>
      </c>
      <c r="E19" t="s">
        <v>80</v>
      </c>
      <c r="F19" s="4">
        <v>159009</v>
      </c>
      <c r="G19" s="4" t="s">
        <v>53</v>
      </c>
      <c r="J19" s="4" t="s">
        <v>74</v>
      </c>
      <c r="K19" s="4" t="s">
        <v>55</v>
      </c>
      <c r="L19" s="4" t="s">
        <v>57</v>
      </c>
      <c r="O19" s="4">
        <v>2</v>
      </c>
      <c r="T19" s="4">
        <v>0</v>
      </c>
      <c r="U19" s="4">
        <v>0</v>
      </c>
      <c r="V19" s="4">
        <v>2</v>
      </c>
      <c r="X19" s="4" t="s">
        <v>56</v>
      </c>
      <c r="AJ19" s="4">
        <v>2</v>
      </c>
      <c r="AL19" s="4">
        <v>2</v>
      </c>
      <c r="AO19" s="4">
        <v>1</v>
      </c>
      <c r="AW19" s="4">
        <v>2</v>
      </c>
      <c r="AX19" s="4">
        <v>2</v>
      </c>
      <c r="AY19" s="5">
        <v>1</v>
      </c>
    </row>
    <row r="20" spans="1:51" ht="14.25">
      <c r="A20">
        <v>250008</v>
      </c>
      <c r="B20">
        <v>2016</v>
      </c>
      <c r="C20" s="4" t="s">
        <v>72</v>
      </c>
      <c r="D20" t="s">
        <v>69</v>
      </c>
      <c r="E20" t="s">
        <v>81</v>
      </c>
      <c r="F20" s="4">
        <v>159009</v>
      </c>
      <c r="G20" s="4" t="s">
        <v>53</v>
      </c>
      <c r="J20" s="4" t="s">
        <v>74</v>
      </c>
      <c r="K20" s="4" t="s">
        <v>55</v>
      </c>
      <c r="L20" s="4" t="s">
        <v>57</v>
      </c>
      <c r="O20" s="4">
        <v>2</v>
      </c>
      <c r="T20" s="4">
        <v>0</v>
      </c>
      <c r="U20" s="4">
        <v>0</v>
      </c>
      <c r="V20" s="4">
        <v>2</v>
      </c>
      <c r="X20" s="4" t="s">
        <v>56</v>
      </c>
      <c r="AJ20" s="4">
        <v>2</v>
      </c>
      <c r="AL20" s="4">
        <v>2</v>
      </c>
      <c r="AO20" s="4">
        <v>1</v>
      </c>
      <c r="AW20" s="4">
        <v>2</v>
      </c>
      <c r="AX20" s="4">
        <v>2</v>
      </c>
      <c r="AY20" s="5">
        <v>1</v>
      </c>
    </row>
    <row r="21" spans="1:51" ht="14.25">
      <c r="A21">
        <v>250018</v>
      </c>
      <c r="B21">
        <v>2016</v>
      </c>
      <c r="C21" s="4" t="s">
        <v>72</v>
      </c>
      <c r="D21" t="s">
        <v>69</v>
      </c>
      <c r="E21" t="s">
        <v>82</v>
      </c>
      <c r="F21" s="4">
        <v>159009</v>
      </c>
      <c r="G21" s="4" t="s">
        <v>53</v>
      </c>
      <c r="J21" s="4" t="s">
        <v>54</v>
      </c>
      <c r="K21" s="4" t="s">
        <v>55</v>
      </c>
      <c r="L21" s="4" t="s">
        <v>57</v>
      </c>
      <c r="M21" s="4">
        <v>8</v>
      </c>
      <c r="N21" s="4">
        <v>2</v>
      </c>
      <c r="O21" s="4">
        <v>5</v>
      </c>
      <c r="Q21" s="4">
        <v>0</v>
      </c>
      <c r="R21" s="4">
        <v>0</v>
      </c>
      <c r="S21" s="4">
        <v>8</v>
      </c>
      <c r="T21" s="4">
        <v>0</v>
      </c>
      <c r="U21" s="4">
        <v>0</v>
      </c>
      <c r="V21" s="4">
        <v>5</v>
      </c>
      <c r="X21" s="4" t="s">
        <v>56</v>
      </c>
      <c r="AJ21" s="4">
        <v>13</v>
      </c>
      <c r="AK21" s="4">
        <v>8</v>
      </c>
      <c r="AL21" s="4">
        <v>5</v>
      </c>
      <c r="AN21" s="4">
        <v>1</v>
      </c>
      <c r="AO21" s="4">
        <v>1</v>
      </c>
      <c r="AW21" s="4">
        <v>12</v>
      </c>
      <c r="AX21" s="4">
        <v>13</v>
      </c>
      <c r="AY21" s="5">
        <v>0.92</v>
      </c>
    </row>
    <row r="22" spans="1:51" ht="14.25">
      <c r="A22">
        <v>250019</v>
      </c>
      <c r="B22">
        <v>2016</v>
      </c>
      <c r="C22" s="4" t="s">
        <v>72</v>
      </c>
      <c r="D22" t="s">
        <v>85</v>
      </c>
      <c r="E22" t="s">
        <v>86</v>
      </c>
      <c r="F22" s="4">
        <v>159001</v>
      </c>
      <c r="G22" s="4" t="s">
        <v>87</v>
      </c>
      <c r="J22" s="4" t="s">
        <v>74</v>
      </c>
      <c r="K22" s="4" t="s">
        <v>55</v>
      </c>
      <c r="L22" s="4" t="s">
        <v>57</v>
      </c>
      <c r="O22" s="4">
        <v>3</v>
      </c>
      <c r="P22" s="4">
        <v>0</v>
      </c>
      <c r="T22" s="4">
        <v>0</v>
      </c>
      <c r="U22" s="4">
        <v>0</v>
      </c>
      <c r="V22" s="4">
        <v>3</v>
      </c>
      <c r="X22" s="4" t="s">
        <v>56</v>
      </c>
      <c r="AJ22" s="4">
        <v>3</v>
      </c>
      <c r="AL22" s="4">
        <v>3</v>
      </c>
      <c r="AO22" s="4">
        <v>1</v>
      </c>
      <c r="AW22" s="4">
        <v>3</v>
      </c>
      <c r="AX22" s="4">
        <v>3</v>
      </c>
      <c r="AY22" s="5">
        <v>1</v>
      </c>
    </row>
    <row r="23" spans="1:51" ht="14.25">
      <c r="A23">
        <v>250006</v>
      </c>
      <c r="B23">
        <v>2016</v>
      </c>
      <c r="C23" s="4" t="s">
        <v>72</v>
      </c>
      <c r="D23" t="s">
        <v>85</v>
      </c>
      <c r="E23" t="s">
        <v>88</v>
      </c>
      <c r="F23" s="4">
        <v>159001</v>
      </c>
      <c r="G23" s="4" t="s">
        <v>53</v>
      </c>
      <c r="J23" s="4" t="s">
        <v>74</v>
      </c>
      <c r="K23" s="4" t="s">
        <v>55</v>
      </c>
      <c r="L23" s="4" t="s">
        <v>57</v>
      </c>
      <c r="O23" s="4">
        <v>16</v>
      </c>
      <c r="T23" s="4">
        <v>0</v>
      </c>
      <c r="U23" s="4">
        <v>0</v>
      </c>
      <c r="V23" s="4">
        <v>16</v>
      </c>
      <c r="X23" s="4" t="s">
        <v>56</v>
      </c>
      <c r="AJ23" s="4">
        <v>16</v>
      </c>
      <c r="AL23" s="4">
        <v>16</v>
      </c>
      <c r="AO23" s="4">
        <v>1</v>
      </c>
      <c r="AW23" s="4">
        <v>16</v>
      </c>
      <c r="AX23" s="4">
        <v>16</v>
      </c>
      <c r="AY23" s="5">
        <v>1</v>
      </c>
    </row>
    <row r="24" spans="1:51" ht="14.25">
      <c r="A24">
        <v>265372</v>
      </c>
      <c r="B24">
        <v>2016</v>
      </c>
      <c r="C24" s="4" t="s">
        <v>72</v>
      </c>
      <c r="D24" t="s">
        <v>90</v>
      </c>
      <c r="E24" t="s">
        <v>91</v>
      </c>
      <c r="F24" s="4">
        <v>159001</v>
      </c>
      <c r="G24" s="4" t="s">
        <v>53</v>
      </c>
      <c r="J24" s="4" t="s">
        <v>54</v>
      </c>
      <c r="L24" s="4" t="s">
        <v>56</v>
      </c>
      <c r="M24" s="4">
        <v>35</v>
      </c>
      <c r="N24" s="4">
        <v>10</v>
      </c>
      <c r="O24" s="4">
        <v>115</v>
      </c>
      <c r="Q24" s="4">
        <v>35</v>
      </c>
      <c r="R24" s="4">
        <v>0</v>
      </c>
      <c r="S24" s="4">
        <v>7</v>
      </c>
      <c r="T24" s="4">
        <v>115</v>
      </c>
      <c r="U24" s="4">
        <v>0</v>
      </c>
      <c r="V24" s="4">
        <v>51</v>
      </c>
      <c r="X24" s="4" t="s">
        <v>57</v>
      </c>
      <c r="Y24" s="4" t="s">
        <v>57</v>
      </c>
      <c r="Z24" s="4" t="s">
        <v>56</v>
      </c>
      <c r="AA24" s="4" t="s">
        <v>56</v>
      </c>
      <c r="AB24" s="4" t="s">
        <v>56</v>
      </c>
      <c r="AC24" s="4" t="s">
        <v>56</v>
      </c>
      <c r="AD24" s="4" t="s">
        <v>56</v>
      </c>
      <c r="AE24" s="4" t="s">
        <v>56</v>
      </c>
      <c r="AF24" s="4" t="s">
        <v>56</v>
      </c>
      <c r="AG24" s="4" t="s">
        <v>56</v>
      </c>
      <c r="AH24" s="4" t="s">
        <v>56</v>
      </c>
      <c r="AI24" s="4" t="s">
        <v>56</v>
      </c>
      <c r="AJ24" s="4">
        <v>150</v>
      </c>
      <c r="AK24" s="4">
        <v>0</v>
      </c>
      <c r="AL24" s="4">
        <v>0</v>
      </c>
      <c r="AW24" s="4">
        <v>116</v>
      </c>
      <c r="AX24" s="4">
        <v>150</v>
      </c>
      <c r="AY24" s="5">
        <v>0.77</v>
      </c>
    </row>
    <row r="25" spans="1:51" ht="14.25">
      <c r="A25">
        <v>249984</v>
      </c>
      <c r="B25">
        <v>2016</v>
      </c>
      <c r="C25" s="4" t="s">
        <v>72</v>
      </c>
      <c r="D25" t="s">
        <v>92</v>
      </c>
      <c r="E25" t="s">
        <v>100</v>
      </c>
      <c r="F25" s="4">
        <v>159001</v>
      </c>
      <c r="G25" s="4" t="s">
        <v>53</v>
      </c>
      <c r="J25" s="4" t="s">
        <v>54</v>
      </c>
      <c r="K25" s="4" t="s">
        <v>55</v>
      </c>
      <c r="L25" s="4" t="s">
        <v>57</v>
      </c>
      <c r="M25" s="4">
        <v>65</v>
      </c>
      <c r="N25" s="4">
        <v>15</v>
      </c>
      <c r="O25" s="4">
        <v>46</v>
      </c>
      <c r="Q25" s="4">
        <v>0</v>
      </c>
      <c r="R25" s="4">
        <v>0</v>
      </c>
      <c r="S25" s="4">
        <v>15</v>
      </c>
      <c r="T25" s="4">
        <v>0</v>
      </c>
      <c r="U25" s="4">
        <v>0</v>
      </c>
      <c r="V25" s="4">
        <v>26</v>
      </c>
      <c r="X25" s="4" t="s">
        <v>56</v>
      </c>
      <c r="AJ25" s="4">
        <v>111</v>
      </c>
      <c r="AK25" s="4">
        <v>65</v>
      </c>
      <c r="AL25" s="4">
        <v>46</v>
      </c>
      <c r="AN25" s="4">
        <v>1</v>
      </c>
      <c r="AO25" s="4">
        <v>1</v>
      </c>
      <c r="AW25" s="4">
        <v>92</v>
      </c>
      <c r="AX25" s="4">
        <v>111</v>
      </c>
      <c r="AY25" s="5">
        <v>0.83</v>
      </c>
    </row>
    <row r="26" spans="1:51" ht="14.25">
      <c r="A26">
        <v>256287</v>
      </c>
      <c r="B26">
        <v>2016</v>
      </c>
      <c r="C26" s="4" t="s">
        <v>72</v>
      </c>
      <c r="D26" t="s">
        <v>106</v>
      </c>
      <c r="E26" t="s">
        <v>116</v>
      </c>
      <c r="F26" s="4">
        <v>150144</v>
      </c>
      <c r="G26" s="4" t="s">
        <v>53</v>
      </c>
      <c r="J26" s="4" t="s">
        <v>74</v>
      </c>
      <c r="L26" s="4" t="s">
        <v>56</v>
      </c>
      <c r="O26" s="4">
        <v>4</v>
      </c>
      <c r="T26" s="4">
        <v>0</v>
      </c>
      <c r="U26" s="4">
        <v>0</v>
      </c>
      <c r="V26" s="4">
        <v>0</v>
      </c>
      <c r="X26" s="4" t="s">
        <v>57</v>
      </c>
      <c r="Y26" s="4" t="s">
        <v>56</v>
      </c>
      <c r="Z26" s="4" t="s">
        <v>56</v>
      </c>
      <c r="AA26" s="4" t="s">
        <v>56</v>
      </c>
      <c r="AB26" s="4" t="s">
        <v>56</v>
      </c>
      <c r="AC26" s="4" t="s">
        <v>56</v>
      </c>
      <c r="AD26" s="4" t="s">
        <v>56</v>
      </c>
      <c r="AE26" s="4" t="s">
        <v>56</v>
      </c>
      <c r="AF26" s="4" t="s">
        <v>56</v>
      </c>
      <c r="AG26" s="4" t="s">
        <v>56</v>
      </c>
      <c r="AH26" s="4" t="s">
        <v>56</v>
      </c>
      <c r="AI26" s="4" t="s">
        <v>57</v>
      </c>
      <c r="AJ26" s="4">
        <v>4</v>
      </c>
      <c r="AL26" s="4">
        <v>4</v>
      </c>
      <c r="AO26" s="4">
        <v>1</v>
      </c>
      <c r="AW26" s="4">
        <v>4</v>
      </c>
      <c r="AX26" s="4">
        <v>4</v>
      </c>
      <c r="AY26" s="5">
        <v>1</v>
      </c>
    </row>
    <row r="27" spans="1:51" ht="14.25">
      <c r="A27">
        <v>249983</v>
      </c>
      <c r="B27">
        <v>2016</v>
      </c>
      <c r="C27" s="4" t="s">
        <v>72</v>
      </c>
      <c r="D27" t="s">
        <v>106</v>
      </c>
      <c r="E27" t="s">
        <v>117</v>
      </c>
      <c r="F27" s="4">
        <v>159007</v>
      </c>
      <c r="G27" s="4" t="s">
        <v>53</v>
      </c>
      <c r="J27" s="4" t="s">
        <v>74</v>
      </c>
      <c r="K27" s="4" t="s">
        <v>55</v>
      </c>
      <c r="L27" s="4" t="s">
        <v>57</v>
      </c>
      <c r="M27" s="4">
        <v>0</v>
      </c>
      <c r="N27" s="4">
        <v>0</v>
      </c>
      <c r="O27" s="4">
        <v>6</v>
      </c>
      <c r="P27" s="4">
        <v>0</v>
      </c>
      <c r="T27" s="4">
        <v>0</v>
      </c>
      <c r="U27" s="4">
        <v>0</v>
      </c>
      <c r="V27" s="4">
        <v>6</v>
      </c>
      <c r="X27" s="4" t="s">
        <v>56</v>
      </c>
      <c r="AJ27" s="4">
        <v>6</v>
      </c>
      <c r="AK27" s="4">
        <v>0</v>
      </c>
      <c r="AL27" s="4">
        <v>6</v>
      </c>
      <c r="AM27" s="4">
        <v>0</v>
      </c>
      <c r="AO27" s="4">
        <v>1</v>
      </c>
      <c r="AW27" s="4">
        <v>3</v>
      </c>
      <c r="AX27" s="4">
        <v>6</v>
      </c>
      <c r="AY27" s="5">
        <v>0.5</v>
      </c>
    </row>
    <row r="28" spans="1:51" ht="14.25">
      <c r="A28">
        <v>250017</v>
      </c>
      <c r="B28">
        <v>2016</v>
      </c>
      <c r="C28" s="4" t="s">
        <v>72</v>
      </c>
      <c r="D28" t="s">
        <v>123</v>
      </c>
      <c r="E28" t="s">
        <v>124</v>
      </c>
      <c r="F28" s="4">
        <v>159009</v>
      </c>
      <c r="G28" s="4" t="s">
        <v>53</v>
      </c>
      <c r="J28" s="4" t="s">
        <v>54</v>
      </c>
      <c r="K28" s="4" t="s">
        <v>125</v>
      </c>
      <c r="L28" s="4" t="s">
        <v>56</v>
      </c>
      <c r="M28" s="4">
        <v>7</v>
      </c>
      <c r="N28" s="4">
        <v>3</v>
      </c>
      <c r="O28" s="4">
        <v>22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X28" s="4" t="s">
        <v>57</v>
      </c>
      <c r="Y28" s="4" t="s">
        <v>56</v>
      </c>
      <c r="Z28" s="4" t="s">
        <v>56</v>
      </c>
      <c r="AA28" s="4" t="s">
        <v>56</v>
      </c>
      <c r="AB28" s="4" t="s">
        <v>56</v>
      </c>
      <c r="AC28" s="4" t="s">
        <v>56</v>
      </c>
      <c r="AD28" s="4" t="s">
        <v>56</v>
      </c>
      <c r="AE28" s="4" t="s">
        <v>56</v>
      </c>
      <c r="AF28" s="4" t="s">
        <v>56</v>
      </c>
      <c r="AG28" s="4" t="s">
        <v>57</v>
      </c>
      <c r="AH28" s="4" t="s">
        <v>56</v>
      </c>
      <c r="AI28" s="4" t="s">
        <v>56</v>
      </c>
      <c r="AJ28" s="4">
        <v>29</v>
      </c>
      <c r="AK28" s="4">
        <v>7</v>
      </c>
      <c r="AL28" s="4">
        <v>22</v>
      </c>
      <c r="AN28" s="4">
        <v>1</v>
      </c>
      <c r="AO28" s="4">
        <v>1</v>
      </c>
      <c r="AW28" s="4">
        <v>29</v>
      </c>
      <c r="AX28" s="4">
        <v>29</v>
      </c>
      <c r="AY28" s="5">
        <v>1</v>
      </c>
    </row>
    <row r="29" spans="1:51" ht="14.25">
      <c r="A29">
        <v>249989</v>
      </c>
      <c r="B29">
        <v>2016</v>
      </c>
      <c r="C29" s="4" t="s">
        <v>72</v>
      </c>
      <c r="D29" t="s">
        <v>129</v>
      </c>
      <c r="E29" t="s">
        <v>130</v>
      </c>
      <c r="F29" s="4">
        <v>159009</v>
      </c>
      <c r="G29" s="4" t="s">
        <v>53</v>
      </c>
      <c r="J29" s="4" t="s">
        <v>74</v>
      </c>
      <c r="K29" s="4" t="s">
        <v>55</v>
      </c>
      <c r="L29" s="4" t="s">
        <v>57</v>
      </c>
      <c r="O29" s="4">
        <v>25</v>
      </c>
      <c r="T29" s="4">
        <v>0</v>
      </c>
      <c r="U29" s="4">
        <v>0</v>
      </c>
      <c r="V29" s="4">
        <v>25</v>
      </c>
      <c r="X29" s="4" t="s">
        <v>56</v>
      </c>
      <c r="AJ29" s="4">
        <v>25</v>
      </c>
      <c r="AL29" s="4">
        <v>25</v>
      </c>
      <c r="AO29" s="4">
        <v>1</v>
      </c>
      <c r="AW29" s="4">
        <v>22</v>
      </c>
      <c r="AX29" s="4">
        <v>25</v>
      </c>
      <c r="AY29" s="5">
        <v>0.88</v>
      </c>
    </row>
    <row r="30" spans="1:51" ht="14.25">
      <c r="A30">
        <v>249991</v>
      </c>
      <c r="B30">
        <v>2016</v>
      </c>
      <c r="C30" s="4" t="s">
        <v>72</v>
      </c>
      <c r="D30" t="s">
        <v>129</v>
      </c>
      <c r="E30" t="s">
        <v>131</v>
      </c>
      <c r="F30" s="4">
        <v>159007</v>
      </c>
      <c r="G30" s="4" t="s">
        <v>53</v>
      </c>
      <c r="J30" s="4" t="s">
        <v>74</v>
      </c>
      <c r="K30" s="4" t="s">
        <v>55</v>
      </c>
      <c r="L30" s="4" t="s">
        <v>57</v>
      </c>
      <c r="O30" s="4">
        <v>8</v>
      </c>
      <c r="T30" s="4">
        <v>0</v>
      </c>
      <c r="U30" s="4">
        <v>0</v>
      </c>
      <c r="V30" s="4">
        <v>4</v>
      </c>
      <c r="X30" s="4" t="s">
        <v>56</v>
      </c>
      <c r="AJ30" s="4">
        <v>8</v>
      </c>
      <c r="AL30" s="4">
        <v>8</v>
      </c>
      <c r="AO30" s="4">
        <v>1</v>
      </c>
      <c r="AW30" s="4">
        <v>8</v>
      </c>
      <c r="AX30" s="4">
        <v>8</v>
      </c>
      <c r="AY30" s="5">
        <v>1</v>
      </c>
    </row>
    <row r="31" spans="1:51" ht="14.25">
      <c r="A31">
        <v>249990</v>
      </c>
      <c r="B31">
        <v>2016</v>
      </c>
      <c r="C31" s="4" t="s">
        <v>72</v>
      </c>
      <c r="D31" t="s">
        <v>129</v>
      </c>
      <c r="E31" t="s">
        <v>132</v>
      </c>
      <c r="F31" s="4">
        <v>159001</v>
      </c>
      <c r="G31" s="4" t="s">
        <v>53</v>
      </c>
      <c r="J31" s="4" t="s">
        <v>74</v>
      </c>
      <c r="K31" s="4" t="s">
        <v>55</v>
      </c>
      <c r="L31" s="4" t="s">
        <v>57</v>
      </c>
      <c r="O31" s="4">
        <v>19</v>
      </c>
      <c r="T31" s="4">
        <v>0</v>
      </c>
      <c r="U31" s="4">
        <v>0</v>
      </c>
      <c r="V31" s="4">
        <v>8</v>
      </c>
      <c r="X31" s="4" t="s">
        <v>56</v>
      </c>
      <c r="AJ31" s="4">
        <v>19</v>
      </c>
      <c r="AL31" s="4">
        <v>19</v>
      </c>
      <c r="AO31" s="4">
        <v>1</v>
      </c>
      <c r="AW31" s="4">
        <v>13</v>
      </c>
      <c r="AX31" s="4">
        <v>19</v>
      </c>
      <c r="AY31" s="5">
        <v>0.68</v>
      </c>
    </row>
    <row r="32" spans="1:51" ht="14.25">
      <c r="A32">
        <v>249985</v>
      </c>
      <c r="B32">
        <v>2016</v>
      </c>
      <c r="C32" s="4" t="s">
        <v>72</v>
      </c>
      <c r="D32" t="s">
        <v>129</v>
      </c>
      <c r="E32" t="s">
        <v>133</v>
      </c>
      <c r="F32" s="4">
        <v>159007</v>
      </c>
      <c r="G32" s="4" t="s">
        <v>53</v>
      </c>
      <c r="J32" s="4" t="s">
        <v>74</v>
      </c>
      <c r="K32" s="4" t="s">
        <v>55</v>
      </c>
      <c r="L32" s="4" t="s">
        <v>57</v>
      </c>
      <c r="O32" s="4">
        <v>5</v>
      </c>
      <c r="T32" s="4">
        <v>0</v>
      </c>
      <c r="U32" s="4">
        <v>0</v>
      </c>
      <c r="V32" s="4">
        <v>2</v>
      </c>
      <c r="X32" s="4" t="s">
        <v>56</v>
      </c>
      <c r="AJ32" s="4">
        <v>5</v>
      </c>
      <c r="AL32" s="4">
        <v>5</v>
      </c>
      <c r="AO32" s="4">
        <v>1</v>
      </c>
      <c r="AW32" s="4">
        <v>5</v>
      </c>
      <c r="AX32" s="4">
        <v>5</v>
      </c>
      <c r="AY32" s="5">
        <v>1</v>
      </c>
    </row>
    <row r="33" spans="1:51" ht="14.25">
      <c r="A33">
        <v>249986</v>
      </c>
      <c r="B33">
        <v>2016</v>
      </c>
      <c r="C33" s="4" t="s">
        <v>72</v>
      </c>
      <c r="D33" t="s">
        <v>129</v>
      </c>
      <c r="E33" t="s">
        <v>134</v>
      </c>
      <c r="F33" s="4">
        <v>159009</v>
      </c>
      <c r="G33" s="4" t="s">
        <v>53</v>
      </c>
      <c r="J33" s="4" t="s">
        <v>74</v>
      </c>
      <c r="K33" s="4" t="s">
        <v>55</v>
      </c>
      <c r="L33" s="4" t="s">
        <v>57</v>
      </c>
      <c r="O33" s="4">
        <v>5</v>
      </c>
      <c r="T33" s="4">
        <v>0</v>
      </c>
      <c r="U33" s="4">
        <v>0</v>
      </c>
      <c r="V33" s="4">
        <v>2</v>
      </c>
      <c r="X33" s="4" t="s">
        <v>56</v>
      </c>
      <c r="AJ33" s="4">
        <v>5</v>
      </c>
      <c r="AL33" s="4">
        <v>5</v>
      </c>
      <c r="AO33" s="4">
        <v>1</v>
      </c>
      <c r="AW33" s="4">
        <v>4</v>
      </c>
      <c r="AX33" s="4">
        <v>5</v>
      </c>
      <c r="AY33" s="5">
        <v>0.8</v>
      </c>
    </row>
    <row r="34" spans="1:51" ht="14.25">
      <c r="A34">
        <v>249987</v>
      </c>
      <c r="B34">
        <v>2016</v>
      </c>
      <c r="C34" s="4" t="s">
        <v>72</v>
      </c>
      <c r="D34" t="s">
        <v>129</v>
      </c>
      <c r="E34" t="s">
        <v>135</v>
      </c>
      <c r="F34" s="4">
        <v>159009</v>
      </c>
      <c r="G34" s="4" t="s">
        <v>53</v>
      </c>
      <c r="J34" s="4" t="s">
        <v>74</v>
      </c>
      <c r="K34" s="4" t="s">
        <v>55</v>
      </c>
      <c r="L34" s="4" t="s">
        <v>57</v>
      </c>
      <c r="O34" s="4">
        <v>6</v>
      </c>
      <c r="T34" s="4">
        <v>0</v>
      </c>
      <c r="U34" s="4">
        <v>0</v>
      </c>
      <c r="V34" s="4">
        <v>2</v>
      </c>
      <c r="X34" s="4" t="s">
        <v>56</v>
      </c>
      <c r="AJ34" s="4">
        <v>6</v>
      </c>
      <c r="AL34" s="4">
        <v>6</v>
      </c>
      <c r="AO34" s="4">
        <v>1</v>
      </c>
      <c r="AW34" s="4">
        <v>6</v>
      </c>
      <c r="AX34" s="4">
        <v>6</v>
      </c>
      <c r="AY34" s="5">
        <v>1</v>
      </c>
    </row>
    <row r="35" spans="1:51" ht="14.25">
      <c r="A35">
        <v>249988</v>
      </c>
      <c r="B35">
        <v>2016</v>
      </c>
      <c r="C35" s="4" t="s">
        <v>72</v>
      </c>
      <c r="D35" t="s">
        <v>129</v>
      </c>
      <c r="E35" t="s">
        <v>136</v>
      </c>
      <c r="F35" s="4">
        <v>159001</v>
      </c>
      <c r="G35" s="4" t="s">
        <v>53</v>
      </c>
      <c r="J35" s="4" t="s">
        <v>74</v>
      </c>
      <c r="K35" s="4" t="s">
        <v>55</v>
      </c>
      <c r="L35" s="4" t="s">
        <v>57</v>
      </c>
      <c r="O35" s="4">
        <v>5</v>
      </c>
      <c r="T35" s="4">
        <v>0</v>
      </c>
      <c r="U35" s="4">
        <v>0</v>
      </c>
      <c r="V35" s="4">
        <v>2</v>
      </c>
      <c r="X35" s="4" t="s">
        <v>56</v>
      </c>
      <c r="AJ35" s="4">
        <v>5</v>
      </c>
      <c r="AL35" s="4">
        <v>5</v>
      </c>
      <c r="AO35" s="4">
        <v>1</v>
      </c>
      <c r="AW35" s="4">
        <v>4</v>
      </c>
      <c r="AX35" s="4">
        <v>5</v>
      </c>
      <c r="AY35" s="5">
        <v>0.8</v>
      </c>
    </row>
    <row r="36" spans="1:51" ht="14.25">
      <c r="A36">
        <v>250013</v>
      </c>
      <c r="B36">
        <v>2016</v>
      </c>
      <c r="C36" s="4" t="s">
        <v>50</v>
      </c>
      <c r="D36" t="s">
        <v>51</v>
      </c>
      <c r="E36" t="s">
        <v>52</v>
      </c>
      <c r="F36" s="4">
        <v>159001</v>
      </c>
      <c r="G36" s="4" t="s">
        <v>53</v>
      </c>
      <c r="J36" s="4" t="s">
        <v>54</v>
      </c>
      <c r="K36" s="4" t="s">
        <v>55</v>
      </c>
      <c r="L36" s="4" t="s">
        <v>56</v>
      </c>
      <c r="M36" s="4">
        <v>8</v>
      </c>
      <c r="N36" s="4">
        <v>2</v>
      </c>
      <c r="O36" s="4">
        <v>15</v>
      </c>
      <c r="P36" s="4">
        <v>0</v>
      </c>
      <c r="Q36" s="4">
        <v>8</v>
      </c>
      <c r="R36" s="4">
        <v>0</v>
      </c>
      <c r="T36" s="4">
        <v>15</v>
      </c>
      <c r="U36" s="4">
        <v>0</v>
      </c>
      <c r="X36" s="4" t="s">
        <v>57</v>
      </c>
      <c r="Y36" s="4" t="s">
        <v>56</v>
      </c>
      <c r="Z36" s="4" t="s">
        <v>57</v>
      </c>
      <c r="AA36" s="4" t="s">
        <v>56</v>
      </c>
      <c r="AB36" s="4" t="s">
        <v>56</v>
      </c>
      <c r="AC36" s="4" t="s">
        <v>56</v>
      </c>
      <c r="AD36" s="4" t="s">
        <v>56</v>
      </c>
      <c r="AE36" s="4" t="s">
        <v>56</v>
      </c>
      <c r="AF36" s="4" t="s">
        <v>56</v>
      </c>
      <c r="AG36" s="4" t="s">
        <v>56</v>
      </c>
      <c r="AH36" s="4" t="s">
        <v>56</v>
      </c>
      <c r="AI36" s="4" t="s">
        <v>56</v>
      </c>
      <c r="AJ36" s="4">
        <v>23</v>
      </c>
      <c r="AK36" s="4">
        <v>8</v>
      </c>
      <c r="AL36" s="4">
        <v>15</v>
      </c>
      <c r="AM36" s="4">
        <v>0</v>
      </c>
      <c r="AN36" s="4">
        <v>1</v>
      </c>
      <c r="AO36" s="4">
        <v>1</v>
      </c>
      <c r="AW36" s="4">
        <v>23</v>
      </c>
      <c r="AX36" s="4">
        <v>23</v>
      </c>
      <c r="AY36" s="5">
        <v>1</v>
      </c>
    </row>
    <row r="37" spans="1:51" ht="14.25">
      <c r="A37">
        <v>250011</v>
      </c>
      <c r="B37">
        <v>2016</v>
      </c>
      <c r="C37" s="4" t="s">
        <v>50</v>
      </c>
      <c r="D37" t="s">
        <v>69</v>
      </c>
      <c r="E37" t="s">
        <v>70</v>
      </c>
      <c r="F37" s="4">
        <v>159009</v>
      </c>
      <c r="G37" s="4" t="s">
        <v>53</v>
      </c>
      <c r="J37" s="4" t="s">
        <v>54</v>
      </c>
      <c r="K37" s="4" t="s">
        <v>55</v>
      </c>
      <c r="L37" s="4" t="s">
        <v>57</v>
      </c>
      <c r="M37" s="4">
        <v>3</v>
      </c>
      <c r="N37" s="4">
        <v>1</v>
      </c>
      <c r="O37" s="4">
        <v>3</v>
      </c>
      <c r="P37" s="4">
        <v>0</v>
      </c>
      <c r="Q37" s="4">
        <v>0</v>
      </c>
      <c r="R37" s="4">
        <v>0</v>
      </c>
      <c r="T37" s="4">
        <v>0</v>
      </c>
      <c r="U37" s="4">
        <v>0</v>
      </c>
      <c r="X37" s="4" t="s">
        <v>56</v>
      </c>
      <c r="AJ37" s="4">
        <v>6</v>
      </c>
      <c r="AK37" s="4">
        <v>3</v>
      </c>
      <c r="AL37" s="4">
        <v>3</v>
      </c>
      <c r="AM37" s="4">
        <v>0</v>
      </c>
      <c r="AN37" s="4">
        <v>1</v>
      </c>
      <c r="AO37" s="4">
        <v>1</v>
      </c>
      <c r="AW37" s="4">
        <v>6</v>
      </c>
      <c r="AX37" s="4">
        <v>6</v>
      </c>
      <c r="AY37" s="5">
        <v>1</v>
      </c>
    </row>
    <row r="38" spans="1:51" ht="14.25">
      <c r="A38">
        <v>250012</v>
      </c>
      <c r="B38">
        <v>2016</v>
      </c>
      <c r="C38" s="4" t="s">
        <v>50</v>
      </c>
      <c r="D38" t="s">
        <v>92</v>
      </c>
      <c r="E38" t="s">
        <v>94</v>
      </c>
      <c r="F38" s="4">
        <v>159001</v>
      </c>
      <c r="G38" s="4" t="s">
        <v>53</v>
      </c>
      <c r="J38" s="4" t="s">
        <v>95</v>
      </c>
      <c r="K38" s="4" t="s">
        <v>55</v>
      </c>
      <c r="L38" s="4" t="s">
        <v>57</v>
      </c>
      <c r="O38" s="4">
        <v>17</v>
      </c>
      <c r="T38" s="4">
        <v>0</v>
      </c>
      <c r="U38" s="4">
        <v>0</v>
      </c>
      <c r="X38" s="4" t="s">
        <v>56</v>
      </c>
      <c r="AJ38" s="4">
        <v>17</v>
      </c>
      <c r="AL38" s="4">
        <v>17</v>
      </c>
      <c r="AO38" s="4">
        <v>1</v>
      </c>
      <c r="AW38" s="4">
        <v>17</v>
      </c>
      <c r="AX38" s="4">
        <v>17</v>
      </c>
      <c r="AY38" s="5">
        <v>1</v>
      </c>
    </row>
    <row r="39" spans="1:51" ht="14.25">
      <c r="A39">
        <v>254778</v>
      </c>
      <c r="B39">
        <v>2016</v>
      </c>
      <c r="C39" s="4" t="s">
        <v>50</v>
      </c>
      <c r="D39" t="s">
        <v>106</v>
      </c>
      <c r="E39" t="s">
        <v>107</v>
      </c>
      <c r="F39" s="4">
        <v>159007</v>
      </c>
      <c r="G39" s="4" t="s">
        <v>53</v>
      </c>
      <c r="J39" s="4" t="s">
        <v>54</v>
      </c>
      <c r="L39" s="4" t="s">
        <v>57</v>
      </c>
      <c r="M39" s="4">
        <v>5</v>
      </c>
      <c r="N39" s="4">
        <v>2</v>
      </c>
      <c r="O39" s="4">
        <v>7</v>
      </c>
      <c r="Q39" s="4">
        <v>0</v>
      </c>
      <c r="R39" s="4">
        <v>0</v>
      </c>
      <c r="T39" s="4">
        <v>0</v>
      </c>
      <c r="U39" s="4">
        <v>0</v>
      </c>
      <c r="X39" s="4" t="s">
        <v>56</v>
      </c>
      <c r="AJ39" s="4">
        <v>12</v>
      </c>
      <c r="AK39" s="4">
        <v>5</v>
      </c>
      <c r="AL39" s="4">
        <v>7</v>
      </c>
      <c r="AN39" s="4">
        <v>1</v>
      </c>
      <c r="AO39" s="4">
        <v>1</v>
      </c>
      <c r="AW39" s="4">
        <v>12</v>
      </c>
      <c r="AX39" s="4">
        <v>12</v>
      </c>
      <c r="AY39" s="5">
        <v>1</v>
      </c>
    </row>
    <row r="40" spans="1:51" ht="14.25">
      <c r="A40">
        <v>250015</v>
      </c>
      <c r="B40">
        <v>2016</v>
      </c>
      <c r="C40" s="4" t="s">
        <v>50</v>
      </c>
      <c r="D40" t="s">
        <v>137</v>
      </c>
      <c r="E40" t="s">
        <v>139</v>
      </c>
      <c r="F40" s="4">
        <v>159001</v>
      </c>
      <c r="G40" s="4" t="s">
        <v>53</v>
      </c>
      <c r="J40" s="4" t="s">
        <v>54</v>
      </c>
      <c r="K40" s="4" t="s">
        <v>55</v>
      </c>
      <c r="L40" s="4" t="s">
        <v>56</v>
      </c>
      <c r="O40" s="4">
        <v>1</v>
      </c>
      <c r="T40" s="4">
        <v>1</v>
      </c>
      <c r="U40" s="4">
        <v>0</v>
      </c>
      <c r="X40" s="4" t="s">
        <v>57</v>
      </c>
      <c r="Y40" s="4" t="s">
        <v>56</v>
      </c>
      <c r="Z40" s="4" t="s">
        <v>57</v>
      </c>
      <c r="AA40" s="4" t="s">
        <v>56</v>
      </c>
      <c r="AB40" s="4" t="s">
        <v>56</v>
      </c>
      <c r="AC40" s="4" t="s">
        <v>56</v>
      </c>
      <c r="AD40" s="4" t="s">
        <v>56</v>
      </c>
      <c r="AE40" s="4" t="s">
        <v>56</v>
      </c>
      <c r="AF40" s="4" t="s">
        <v>56</v>
      </c>
      <c r="AG40" s="4" t="s">
        <v>56</v>
      </c>
      <c r="AH40" s="4" t="s">
        <v>56</v>
      </c>
      <c r="AI40" s="4" t="s">
        <v>56</v>
      </c>
      <c r="AJ40" s="4">
        <v>1</v>
      </c>
      <c r="AL40" s="4">
        <v>1</v>
      </c>
      <c r="AO40" s="4">
        <v>1</v>
      </c>
      <c r="AW40" s="4">
        <v>1</v>
      </c>
      <c r="AX40" s="4">
        <v>1</v>
      </c>
      <c r="AY40" s="5">
        <v>1</v>
      </c>
    </row>
    <row r="41" spans="1:51" ht="14.25">
      <c r="A41">
        <v>249974</v>
      </c>
      <c r="B41">
        <v>2016</v>
      </c>
      <c r="C41" s="4" t="s">
        <v>58</v>
      </c>
      <c r="D41" s="1" t="s">
        <v>59</v>
      </c>
      <c r="E41" t="s">
        <v>60</v>
      </c>
      <c r="F41" s="4">
        <v>159001</v>
      </c>
      <c r="G41" s="4" t="s">
        <v>53</v>
      </c>
      <c r="H41" s="4" t="s">
        <v>61</v>
      </c>
      <c r="J41" s="4" t="s">
        <v>62</v>
      </c>
      <c r="K41" s="4" t="s">
        <v>63</v>
      </c>
      <c r="L41" s="4" t="s">
        <v>56</v>
      </c>
      <c r="M41" s="4">
        <v>6</v>
      </c>
      <c r="N41" s="4">
        <v>2</v>
      </c>
      <c r="O41" s="4">
        <v>4</v>
      </c>
      <c r="Q41" s="4">
        <v>0</v>
      </c>
      <c r="R41" s="4">
        <v>0</v>
      </c>
      <c r="T41" s="4">
        <v>0</v>
      </c>
      <c r="U41" s="4">
        <v>0</v>
      </c>
      <c r="X41" s="4" t="s">
        <v>56</v>
      </c>
      <c r="AJ41" s="4">
        <v>10</v>
      </c>
      <c r="AL41" s="4">
        <v>0</v>
      </c>
      <c r="AW41" s="4">
        <v>9</v>
      </c>
      <c r="AX41" s="4">
        <v>10</v>
      </c>
      <c r="AY41" s="5">
        <v>0.9</v>
      </c>
    </row>
    <row r="42" spans="1:51" ht="14.25">
      <c r="A42">
        <v>257130</v>
      </c>
      <c r="B42">
        <v>2016</v>
      </c>
      <c r="C42" s="4" t="s">
        <v>58</v>
      </c>
      <c r="D42" t="s">
        <v>83</v>
      </c>
      <c r="E42" t="s">
        <v>84</v>
      </c>
      <c r="F42" s="4">
        <v>159001</v>
      </c>
      <c r="G42" s="4" t="s">
        <v>53</v>
      </c>
      <c r="H42" s="4" t="s">
        <v>61</v>
      </c>
      <c r="J42" s="4" t="s">
        <v>62</v>
      </c>
      <c r="L42" s="4" t="s">
        <v>56</v>
      </c>
      <c r="M42" s="4">
        <v>115</v>
      </c>
      <c r="N42" s="4">
        <v>23</v>
      </c>
      <c r="Q42" s="4">
        <v>0</v>
      </c>
      <c r="R42" s="4">
        <v>0</v>
      </c>
      <c r="X42" s="4" t="s">
        <v>56</v>
      </c>
      <c r="AJ42" s="4">
        <v>115</v>
      </c>
      <c r="AK42" s="4">
        <v>115</v>
      </c>
      <c r="AN42" s="4">
        <v>1</v>
      </c>
      <c r="AW42" s="4">
        <v>93</v>
      </c>
      <c r="AX42" s="4">
        <v>115</v>
      </c>
      <c r="AY42" s="5">
        <v>0.81</v>
      </c>
    </row>
    <row r="43" spans="1:51" ht="14.25">
      <c r="A43">
        <v>249975</v>
      </c>
      <c r="B43">
        <v>2016</v>
      </c>
      <c r="C43" s="4" t="s">
        <v>58</v>
      </c>
      <c r="D43" t="s">
        <v>85</v>
      </c>
      <c r="E43" t="s">
        <v>89</v>
      </c>
      <c r="F43" s="4">
        <v>159001</v>
      </c>
      <c r="G43" s="4" t="s">
        <v>53</v>
      </c>
      <c r="H43" s="4" t="s">
        <v>61</v>
      </c>
      <c r="J43" s="4" t="s">
        <v>74</v>
      </c>
      <c r="K43" s="4" t="s">
        <v>55</v>
      </c>
      <c r="L43" s="4" t="s">
        <v>56</v>
      </c>
      <c r="O43" s="4">
        <v>19</v>
      </c>
      <c r="T43" s="4">
        <v>0</v>
      </c>
      <c r="U43" s="4">
        <v>0</v>
      </c>
      <c r="X43" s="4" t="s">
        <v>56</v>
      </c>
      <c r="AJ43" s="4">
        <v>19</v>
      </c>
      <c r="AL43" s="4">
        <v>19</v>
      </c>
      <c r="AO43" s="4">
        <v>1</v>
      </c>
      <c r="AW43" s="4">
        <v>19</v>
      </c>
      <c r="AX43" s="4">
        <v>19</v>
      </c>
      <c r="AY43" s="5">
        <v>1</v>
      </c>
    </row>
    <row r="44" spans="1:51" ht="14.25">
      <c r="A44">
        <v>249979</v>
      </c>
      <c r="B44">
        <v>2016</v>
      </c>
      <c r="C44" s="4" t="s">
        <v>58</v>
      </c>
      <c r="D44" t="s">
        <v>92</v>
      </c>
      <c r="E44" t="s">
        <v>93</v>
      </c>
      <c r="F44" s="4">
        <v>159001</v>
      </c>
      <c r="G44" s="4" t="s">
        <v>53</v>
      </c>
      <c r="H44" s="4" t="s">
        <v>61</v>
      </c>
      <c r="J44" s="4" t="s">
        <v>62</v>
      </c>
      <c r="K44" s="4" t="s">
        <v>55</v>
      </c>
      <c r="L44" s="4" t="s">
        <v>56</v>
      </c>
      <c r="M44" s="4">
        <v>12</v>
      </c>
      <c r="N44" s="4">
        <v>2</v>
      </c>
      <c r="O44" s="4">
        <v>0</v>
      </c>
      <c r="Q44" s="4">
        <v>0</v>
      </c>
      <c r="R44" s="4">
        <v>0</v>
      </c>
      <c r="X44" s="4" t="s">
        <v>56</v>
      </c>
      <c r="AJ44" s="4">
        <v>12</v>
      </c>
      <c r="AK44" s="4">
        <v>12</v>
      </c>
      <c r="AL44" s="4">
        <v>0</v>
      </c>
      <c r="AN44" s="4">
        <v>1</v>
      </c>
      <c r="AW44" s="4">
        <v>10</v>
      </c>
      <c r="AX44" s="4">
        <v>12</v>
      </c>
      <c r="AY44" s="5">
        <v>0.83</v>
      </c>
    </row>
    <row r="45" spans="1:51" ht="14.25">
      <c r="A45">
        <v>249980</v>
      </c>
      <c r="B45">
        <v>2016</v>
      </c>
      <c r="C45" s="4" t="s">
        <v>58</v>
      </c>
      <c r="D45" t="s">
        <v>92</v>
      </c>
      <c r="E45" t="s">
        <v>96</v>
      </c>
      <c r="F45" s="4">
        <v>159001</v>
      </c>
      <c r="G45" s="4" t="s">
        <v>53</v>
      </c>
      <c r="H45" s="4" t="s">
        <v>61</v>
      </c>
      <c r="J45" s="4" t="s">
        <v>74</v>
      </c>
      <c r="K45" s="4" t="s">
        <v>55</v>
      </c>
      <c r="L45" s="4" t="s">
        <v>56</v>
      </c>
      <c r="O45" s="4">
        <v>16</v>
      </c>
      <c r="T45" s="4">
        <v>0</v>
      </c>
      <c r="U45" s="4">
        <v>0</v>
      </c>
      <c r="X45" s="4" t="s">
        <v>56</v>
      </c>
      <c r="AJ45" s="4">
        <v>16</v>
      </c>
      <c r="AL45" s="4">
        <v>16</v>
      </c>
      <c r="AO45" s="4">
        <v>1</v>
      </c>
      <c r="AW45" s="4">
        <v>11</v>
      </c>
      <c r="AX45" s="4">
        <v>16</v>
      </c>
      <c r="AY45" s="5">
        <v>0.69</v>
      </c>
    </row>
    <row r="46" spans="1:51" ht="14.25">
      <c r="A46">
        <v>256113</v>
      </c>
      <c r="B46">
        <v>2016</v>
      </c>
      <c r="C46" s="4" t="s">
        <v>58</v>
      </c>
      <c r="D46" t="s">
        <v>92</v>
      </c>
      <c r="E46" t="s">
        <v>97</v>
      </c>
      <c r="F46" s="4">
        <v>159001</v>
      </c>
      <c r="G46" s="4" t="s">
        <v>53</v>
      </c>
      <c r="H46" s="4" t="s">
        <v>61</v>
      </c>
      <c r="J46" s="4" t="s">
        <v>98</v>
      </c>
      <c r="L46" s="4" t="s">
        <v>56</v>
      </c>
      <c r="M46" s="4">
        <v>0</v>
      </c>
      <c r="N46" s="4">
        <v>0</v>
      </c>
      <c r="O46" s="4">
        <v>8</v>
      </c>
      <c r="P46" s="4">
        <v>0</v>
      </c>
      <c r="Q46" s="4">
        <v>0</v>
      </c>
      <c r="R46" s="4">
        <v>0</v>
      </c>
      <c r="T46" s="4">
        <v>0</v>
      </c>
      <c r="U46" s="4">
        <v>0</v>
      </c>
      <c r="X46" s="4" t="s">
        <v>56</v>
      </c>
      <c r="AJ46" s="4">
        <v>8</v>
      </c>
      <c r="AK46" s="4">
        <v>0</v>
      </c>
      <c r="AL46" s="4">
        <v>8</v>
      </c>
      <c r="AM46" s="4">
        <v>0</v>
      </c>
      <c r="AO46" s="4">
        <v>1</v>
      </c>
      <c r="AW46" s="4">
        <v>6</v>
      </c>
      <c r="AX46" s="4">
        <v>8</v>
      </c>
      <c r="AY46" s="5">
        <v>0.75</v>
      </c>
    </row>
    <row r="47" spans="1:51" ht="14.25">
      <c r="A47">
        <v>249982</v>
      </c>
      <c r="B47">
        <v>2016</v>
      </c>
      <c r="C47" s="4" t="s">
        <v>58</v>
      </c>
      <c r="D47" t="s">
        <v>92</v>
      </c>
      <c r="E47" t="s">
        <v>101</v>
      </c>
      <c r="F47" s="4">
        <v>159001</v>
      </c>
      <c r="G47" s="4" t="s">
        <v>53</v>
      </c>
      <c r="H47" s="4" t="s">
        <v>61</v>
      </c>
      <c r="J47" s="4" t="s">
        <v>54</v>
      </c>
      <c r="K47" s="4" t="s">
        <v>55</v>
      </c>
      <c r="L47" s="4" t="s">
        <v>56</v>
      </c>
      <c r="M47" s="4">
        <v>6</v>
      </c>
      <c r="N47" s="4">
        <v>1</v>
      </c>
      <c r="O47" s="4">
        <v>1</v>
      </c>
      <c r="Q47" s="4">
        <v>0</v>
      </c>
      <c r="R47" s="4">
        <v>0</v>
      </c>
      <c r="T47" s="4">
        <v>0</v>
      </c>
      <c r="U47" s="4">
        <v>0</v>
      </c>
      <c r="X47" s="4" t="s">
        <v>56</v>
      </c>
      <c r="AJ47" s="4">
        <v>7</v>
      </c>
      <c r="AK47" s="4">
        <v>6</v>
      </c>
      <c r="AL47" s="4">
        <v>1</v>
      </c>
      <c r="AN47" s="4">
        <v>1</v>
      </c>
      <c r="AO47" s="4">
        <v>1</v>
      </c>
      <c r="AW47" s="4">
        <v>4</v>
      </c>
      <c r="AX47" s="4">
        <v>7</v>
      </c>
      <c r="AY47" s="5">
        <v>0.57</v>
      </c>
    </row>
    <row r="48" spans="1:51" ht="14.25">
      <c r="A48">
        <v>256114</v>
      </c>
      <c r="B48">
        <v>2016</v>
      </c>
      <c r="C48" s="4" t="s">
        <v>58</v>
      </c>
      <c r="D48" t="s">
        <v>92</v>
      </c>
      <c r="E48" t="s">
        <v>102</v>
      </c>
      <c r="F48" s="4">
        <v>159001</v>
      </c>
      <c r="G48" s="4" t="s">
        <v>53</v>
      </c>
      <c r="H48" s="4" t="s">
        <v>61</v>
      </c>
      <c r="J48" s="4" t="s">
        <v>103</v>
      </c>
      <c r="L48" s="4" t="s">
        <v>56</v>
      </c>
      <c r="O48" s="4">
        <v>5</v>
      </c>
      <c r="T48" s="4">
        <v>0</v>
      </c>
      <c r="U48" s="4">
        <v>0</v>
      </c>
      <c r="X48" s="4" t="s">
        <v>56</v>
      </c>
      <c r="AJ48" s="4">
        <v>5</v>
      </c>
      <c r="AL48" s="4">
        <v>5</v>
      </c>
      <c r="AO48" s="4">
        <v>1</v>
      </c>
      <c r="AW48" s="4">
        <v>1</v>
      </c>
      <c r="AX48" s="4">
        <v>5</v>
      </c>
      <c r="AY48" s="5">
        <v>0.2</v>
      </c>
    </row>
    <row r="49" spans="1:51" ht="14.25">
      <c r="A49">
        <v>249981</v>
      </c>
      <c r="B49">
        <v>2016</v>
      </c>
      <c r="C49" s="4" t="s">
        <v>58</v>
      </c>
      <c r="D49" t="s">
        <v>92</v>
      </c>
      <c r="E49" t="s">
        <v>105</v>
      </c>
      <c r="F49" s="4">
        <v>159001</v>
      </c>
      <c r="G49" s="4" t="s">
        <v>53</v>
      </c>
      <c r="H49" s="4" t="s">
        <v>61</v>
      </c>
      <c r="J49" s="4" t="s">
        <v>62</v>
      </c>
      <c r="K49" s="4" t="s">
        <v>55</v>
      </c>
      <c r="L49" s="4" t="s">
        <v>56</v>
      </c>
      <c r="M49" s="4">
        <v>8</v>
      </c>
      <c r="N49" s="4">
        <v>1</v>
      </c>
      <c r="Q49" s="4">
        <v>0</v>
      </c>
      <c r="R49" s="4">
        <v>0</v>
      </c>
      <c r="X49" s="4" t="s">
        <v>56</v>
      </c>
      <c r="AJ49" s="4">
        <v>8</v>
      </c>
      <c r="AK49" s="4">
        <v>8</v>
      </c>
      <c r="AN49" s="4">
        <v>1</v>
      </c>
      <c r="AW49" s="4">
        <v>8</v>
      </c>
      <c r="AX49" s="4">
        <v>8</v>
      </c>
      <c r="AY49" s="5">
        <v>1</v>
      </c>
    </row>
    <row r="50" spans="1:50" ht="14.25">
      <c r="A50">
        <v>256281</v>
      </c>
      <c r="B50">
        <v>2016</v>
      </c>
      <c r="C50" s="4" t="s">
        <v>58</v>
      </c>
      <c r="D50" t="s">
        <v>106</v>
      </c>
      <c r="E50" t="s">
        <v>108</v>
      </c>
      <c r="F50" s="4">
        <v>159007</v>
      </c>
      <c r="G50" s="4" t="s">
        <v>109</v>
      </c>
      <c r="H50" s="4" t="s">
        <v>61</v>
      </c>
      <c r="J50" s="4" t="s">
        <v>62</v>
      </c>
      <c r="L50" s="4" t="s">
        <v>56</v>
      </c>
      <c r="M50" s="4">
        <v>6</v>
      </c>
      <c r="N50" s="4">
        <v>1</v>
      </c>
      <c r="Q50" s="4">
        <v>0</v>
      </c>
      <c r="R50" s="4">
        <v>0</v>
      </c>
      <c r="X50" s="4" t="s">
        <v>56</v>
      </c>
      <c r="AJ50" s="4">
        <v>6</v>
      </c>
      <c r="AX50" s="4">
        <v>6</v>
      </c>
    </row>
    <row r="51" spans="1:51" ht="14.25">
      <c r="A51">
        <v>249977</v>
      </c>
      <c r="B51">
        <v>2016</v>
      </c>
      <c r="C51" s="4" t="s">
        <v>58</v>
      </c>
      <c r="D51" t="s">
        <v>106</v>
      </c>
      <c r="E51" t="s">
        <v>110</v>
      </c>
      <c r="F51" s="4">
        <v>159007</v>
      </c>
      <c r="G51" s="4" t="s">
        <v>53</v>
      </c>
      <c r="H51" s="4" t="s">
        <v>61</v>
      </c>
      <c r="J51" s="4" t="s">
        <v>74</v>
      </c>
      <c r="K51" s="4" t="s">
        <v>55</v>
      </c>
      <c r="L51" s="4" t="s">
        <v>56</v>
      </c>
      <c r="M51" s="4">
        <v>0</v>
      </c>
      <c r="N51" s="4">
        <v>0</v>
      </c>
      <c r="O51" s="4">
        <v>6</v>
      </c>
      <c r="P51" s="4">
        <v>0</v>
      </c>
      <c r="T51" s="4">
        <v>0</v>
      </c>
      <c r="U51" s="4">
        <v>0</v>
      </c>
      <c r="X51" s="4" t="s">
        <v>56</v>
      </c>
      <c r="AJ51" s="4">
        <v>6</v>
      </c>
      <c r="AK51" s="4">
        <v>0</v>
      </c>
      <c r="AL51" s="4">
        <v>6</v>
      </c>
      <c r="AM51" s="4">
        <v>0</v>
      </c>
      <c r="AO51" s="4">
        <v>1</v>
      </c>
      <c r="AW51" s="4">
        <v>4</v>
      </c>
      <c r="AX51" s="4">
        <v>6</v>
      </c>
      <c r="AY51" s="5">
        <v>0.67</v>
      </c>
    </row>
    <row r="52" spans="1:51" ht="14.25">
      <c r="A52">
        <v>256284</v>
      </c>
      <c r="B52">
        <v>2016</v>
      </c>
      <c r="C52" s="4" t="s">
        <v>58</v>
      </c>
      <c r="D52" t="s">
        <v>106</v>
      </c>
      <c r="E52" t="s">
        <v>111</v>
      </c>
      <c r="F52" s="4">
        <v>159007</v>
      </c>
      <c r="G52" s="4" t="s">
        <v>53</v>
      </c>
      <c r="H52" s="4" t="s">
        <v>112</v>
      </c>
      <c r="J52" s="4" t="s">
        <v>54</v>
      </c>
      <c r="L52" s="4" t="s">
        <v>56</v>
      </c>
      <c r="M52" s="4">
        <v>8</v>
      </c>
      <c r="N52" s="4">
        <v>1</v>
      </c>
      <c r="O52" s="4">
        <v>3</v>
      </c>
      <c r="Q52" s="4">
        <v>0</v>
      </c>
      <c r="R52" s="4">
        <v>0</v>
      </c>
      <c r="T52" s="4">
        <v>0</v>
      </c>
      <c r="U52" s="4">
        <v>0</v>
      </c>
      <c r="X52" s="4" t="s">
        <v>56</v>
      </c>
      <c r="AJ52" s="4">
        <v>11</v>
      </c>
      <c r="AK52" s="4">
        <v>8</v>
      </c>
      <c r="AL52" s="4">
        <v>3</v>
      </c>
      <c r="AN52" s="4">
        <v>1</v>
      </c>
      <c r="AO52" s="4">
        <v>1</v>
      </c>
      <c r="AW52" s="4">
        <v>11</v>
      </c>
      <c r="AX52" s="4">
        <v>11</v>
      </c>
      <c r="AY52" s="5">
        <v>1</v>
      </c>
    </row>
    <row r="53" spans="1:51" ht="14.25">
      <c r="A53">
        <v>249978</v>
      </c>
      <c r="B53">
        <v>2016</v>
      </c>
      <c r="C53" s="4" t="s">
        <v>58</v>
      </c>
      <c r="D53" t="s">
        <v>106</v>
      </c>
      <c r="E53" t="s">
        <v>113</v>
      </c>
      <c r="F53" s="4">
        <v>159007</v>
      </c>
      <c r="G53" s="4" t="s">
        <v>53</v>
      </c>
      <c r="H53" s="4" t="s">
        <v>61</v>
      </c>
      <c r="J53" s="4" t="s">
        <v>62</v>
      </c>
      <c r="K53" s="4" t="s">
        <v>55</v>
      </c>
      <c r="L53" s="4" t="s">
        <v>56</v>
      </c>
      <c r="M53" s="4">
        <v>32</v>
      </c>
      <c r="N53" s="4">
        <v>8</v>
      </c>
      <c r="Q53" s="4">
        <v>0</v>
      </c>
      <c r="R53" s="4">
        <v>0</v>
      </c>
      <c r="X53" s="4" t="s">
        <v>56</v>
      </c>
      <c r="AJ53" s="4">
        <v>32</v>
      </c>
      <c r="AK53" s="4">
        <v>32</v>
      </c>
      <c r="AN53" s="4">
        <v>1</v>
      </c>
      <c r="AW53" s="4">
        <v>17</v>
      </c>
      <c r="AX53" s="4">
        <v>32</v>
      </c>
      <c r="AY53" s="5">
        <v>0.53</v>
      </c>
    </row>
    <row r="54" spans="1:51" ht="14.25">
      <c r="A54">
        <v>249976</v>
      </c>
      <c r="B54">
        <v>2016</v>
      </c>
      <c r="C54" s="4" t="s">
        <v>58</v>
      </c>
      <c r="D54" t="s">
        <v>106</v>
      </c>
      <c r="E54" t="s">
        <v>115</v>
      </c>
      <c r="F54" s="4">
        <v>159007</v>
      </c>
      <c r="G54" s="4" t="s">
        <v>53</v>
      </c>
      <c r="H54" s="4" t="s">
        <v>61</v>
      </c>
      <c r="J54" s="4" t="s">
        <v>54</v>
      </c>
      <c r="K54" s="4" t="s">
        <v>55</v>
      </c>
      <c r="L54" s="4" t="s">
        <v>56</v>
      </c>
      <c r="M54" s="4">
        <v>12</v>
      </c>
      <c r="N54" s="4">
        <v>4</v>
      </c>
      <c r="O54" s="4">
        <v>8</v>
      </c>
      <c r="Q54" s="4">
        <v>0</v>
      </c>
      <c r="R54" s="4">
        <v>0</v>
      </c>
      <c r="T54" s="4">
        <v>0</v>
      </c>
      <c r="U54" s="4">
        <v>0</v>
      </c>
      <c r="X54" s="4" t="s">
        <v>56</v>
      </c>
      <c r="AJ54" s="4">
        <v>20</v>
      </c>
      <c r="AK54" s="4">
        <v>12</v>
      </c>
      <c r="AL54" s="4">
        <v>8</v>
      </c>
      <c r="AN54" s="4">
        <v>1</v>
      </c>
      <c r="AO54" s="4">
        <v>1</v>
      </c>
      <c r="AW54" s="4">
        <v>14</v>
      </c>
      <c r="AX54" s="4">
        <v>20</v>
      </c>
      <c r="AY54" s="5">
        <v>0.7</v>
      </c>
    </row>
    <row r="55" spans="1:51" ht="14.25">
      <c r="A55">
        <v>249997</v>
      </c>
      <c r="B55">
        <v>2016</v>
      </c>
      <c r="C55" s="4" t="s">
        <v>58</v>
      </c>
      <c r="D55" t="s">
        <v>118</v>
      </c>
      <c r="E55" t="s">
        <v>120</v>
      </c>
      <c r="F55" s="4">
        <v>159009</v>
      </c>
      <c r="G55" s="4" t="s">
        <v>53</v>
      </c>
      <c r="H55" s="4" t="s">
        <v>61</v>
      </c>
      <c r="J55" s="4" t="s">
        <v>54</v>
      </c>
      <c r="K55" s="4" t="s">
        <v>55</v>
      </c>
      <c r="L55" s="4" t="s">
        <v>56</v>
      </c>
      <c r="M55" s="4">
        <v>156</v>
      </c>
      <c r="N55" s="4">
        <v>39</v>
      </c>
      <c r="O55" s="4">
        <v>80</v>
      </c>
      <c r="P55" s="4">
        <v>0</v>
      </c>
      <c r="Q55" s="4">
        <v>0</v>
      </c>
      <c r="R55" s="4">
        <v>0</v>
      </c>
      <c r="T55" s="4">
        <v>0</v>
      </c>
      <c r="U55" s="4">
        <v>0</v>
      </c>
      <c r="X55" s="4" t="s">
        <v>56</v>
      </c>
      <c r="AJ55" s="4">
        <v>236</v>
      </c>
      <c r="AK55" s="4">
        <v>156</v>
      </c>
      <c r="AL55" s="4">
        <v>80</v>
      </c>
      <c r="AM55" s="4">
        <v>0</v>
      </c>
      <c r="AN55" s="4">
        <v>1</v>
      </c>
      <c r="AO55" s="4">
        <v>1</v>
      </c>
      <c r="AW55" s="4">
        <v>230</v>
      </c>
      <c r="AX55" s="4">
        <v>236</v>
      </c>
      <c r="AY55" s="5">
        <v>0.97</v>
      </c>
    </row>
    <row r="56" spans="1:51" ht="14.25">
      <c r="A56">
        <v>249998</v>
      </c>
      <c r="B56">
        <v>2016</v>
      </c>
      <c r="C56" s="4" t="s">
        <v>58</v>
      </c>
      <c r="D56" t="s">
        <v>118</v>
      </c>
      <c r="E56" t="s">
        <v>122</v>
      </c>
      <c r="F56" s="4">
        <v>159009</v>
      </c>
      <c r="G56" s="4" t="s">
        <v>53</v>
      </c>
      <c r="H56" s="4" t="s">
        <v>61</v>
      </c>
      <c r="J56" s="4" t="s">
        <v>54</v>
      </c>
      <c r="K56" s="4" t="s">
        <v>55</v>
      </c>
      <c r="L56" s="4" t="s">
        <v>56</v>
      </c>
      <c r="M56" s="4">
        <v>112</v>
      </c>
      <c r="N56" s="4">
        <v>28</v>
      </c>
      <c r="O56" s="4">
        <v>56</v>
      </c>
      <c r="P56" s="4">
        <v>0</v>
      </c>
      <c r="Q56" s="4">
        <v>0</v>
      </c>
      <c r="R56" s="4">
        <v>0</v>
      </c>
      <c r="T56" s="4">
        <v>0</v>
      </c>
      <c r="U56" s="4">
        <v>0</v>
      </c>
      <c r="X56" s="4" t="s">
        <v>56</v>
      </c>
      <c r="AJ56" s="4">
        <v>168</v>
      </c>
      <c r="AK56" s="4">
        <v>112</v>
      </c>
      <c r="AL56" s="4">
        <v>56</v>
      </c>
      <c r="AM56" s="4">
        <v>0</v>
      </c>
      <c r="AN56" s="4">
        <v>1</v>
      </c>
      <c r="AO56" s="4">
        <v>1</v>
      </c>
      <c r="AW56" s="4">
        <v>151</v>
      </c>
      <c r="AX56" s="4">
        <v>168</v>
      </c>
      <c r="AY56" s="5">
        <v>0.9</v>
      </c>
    </row>
    <row r="57" spans="1:51" ht="14.25">
      <c r="A57">
        <v>253072</v>
      </c>
      <c r="B57">
        <v>2016</v>
      </c>
      <c r="C57" s="4" t="s">
        <v>58</v>
      </c>
      <c r="D57" t="s">
        <v>126</v>
      </c>
      <c r="E57" t="s">
        <v>127</v>
      </c>
      <c r="F57" s="4">
        <v>159001</v>
      </c>
      <c r="G57" s="4" t="s">
        <v>53</v>
      </c>
      <c r="H57" s="4" t="s">
        <v>61</v>
      </c>
      <c r="J57" s="4" t="s">
        <v>128</v>
      </c>
      <c r="K57" s="4" t="s">
        <v>55</v>
      </c>
      <c r="L57" s="4" t="s">
        <v>56</v>
      </c>
      <c r="O57" s="4">
        <v>2</v>
      </c>
      <c r="T57" s="4">
        <v>0</v>
      </c>
      <c r="U57" s="4">
        <v>2</v>
      </c>
      <c r="X57" s="4" t="s">
        <v>57</v>
      </c>
      <c r="Y57" s="4" t="s">
        <v>56</v>
      </c>
      <c r="Z57" s="4" t="s">
        <v>56</v>
      </c>
      <c r="AA57" s="4" t="s">
        <v>56</v>
      </c>
      <c r="AB57" s="4" t="s">
        <v>56</v>
      </c>
      <c r="AC57" s="4" t="s">
        <v>56</v>
      </c>
      <c r="AD57" s="4" t="s">
        <v>56</v>
      </c>
      <c r="AE57" s="4" t="s">
        <v>57</v>
      </c>
      <c r="AF57" s="4" t="s">
        <v>56</v>
      </c>
      <c r="AG57" s="4" t="s">
        <v>56</v>
      </c>
      <c r="AH57" s="4" t="s">
        <v>56</v>
      </c>
      <c r="AI57" s="4" t="s">
        <v>56</v>
      </c>
      <c r="AJ57" s="4">
        <v>2</v>
      </c>
      <c r="AL57" s="4">
        <v>2</v>
      </c>
      <c r="AO57" s="4">
        <v>1</v>
      </c>
      <c r="AW57" s="4">
        <v>1</v>
      </c>
      <c r="AX57" s="4">
        <v>2</v>
      </c>
      <c r="AY57" s="5">
        <v>0.5</v>
      </c>
    </row>
    <row r="58" spans="1:51" ht="14.25">
      <c r="A58">
        <v>250016</v>
      </c>
      <c r="B58">
        <v>2016</v>
      </c>
      <c r="C58" s="4" t="s">
        <v>58</v>
      </c>
      <c r="D58" t="s">
        <v>142</v>
      </c>
      <c r="E58" t="s">
        <v>143</v>
      </c>
      <c r="F58" s="4">
        <v>159007</v>
      </c>
      <c r="G58" s="4" t="s">
        <v>53</v>
      </c>
      <c r="H58" s="4" t="s">
        <v>61</v>
      </c>
      <c r="J58" s="4" t="s">
        <v>68</v>
      </c>
      <c r="K58" s="4" t="s">
        <v>55</v>
      </c>
      <c r="L58" s="4" t="s">
        <v>56</v>
      </c>
      <c r="M58" s="4">
        <v>10</v>
      </c>
      <c r="N58" s="4">
        <v>4</v>
      </c>
      <c r="O58" s="4">
        <v>10</v>
      </c>
      <c r="Q58" s="4">
        <v>0</v>
      </c>
      <c r="R58" s="4">
        <v>0</v>
      </c>
      <c r="T58" s="4">
        <v>0</v>
      </c>
      <c r="U58" s="4">
        <v>0</v>
      </c>
      <c r="X58" s="4" t="s">
        <v>56</v>
      </c>
      <c r="AJ58" s="4">
        <v>20</v>
      </c>
      <c r="AK58" s="4">
        <v>10</v>
      </c>
      <c r="AL58" s="4">
        <v>10</v>
      </c>
      <c r="AN58" s="4">
        <v>1</v>
      </c>
      <c r="AO58" s="4">
        <v>1</v>
      </c>
      <c r="AW58" s="4">
        <v>18</v>
      </c>
      <c r="AX58" s="4">
        <v>20</v>
      </c>
      <c r="AY58" s="5">
        <v>0.9</v>
      </c>
    </row>
    <row r="59" spans="13:51" ht="14.25">
      <c r="M59" s="4" t="s">
        <v>146</v>
      </c>
      <c r="N59" s="4" t="s">
        <v>147</v>
      </c>
      <c r="O59" s="4" t="s">
        <v>148</v>
      </c>
      <c r="P59" s="4" t="s">
        <v>149</v>
      </c>
      <c r="Q59" s="4" t="s">
        <v>150</v>
      </c>
      <c r="R59" s="4" t="s">
        <v>149</v>
      </c>
      <c r="S59" s="4" t="s">
        <v>151</v>
      </c>
      <c r="T59" s="4" t="s">
        <v>152</v>
      </c>
      <c r="U59" s="4" t="s">
        <v>153</v>
      </c>
      <c r="V59" s="4" t="s">
        <v>154</v>
      </c>
      <c r="W59" s="4" t="s">
        <v>155</v>
      </c>
      <c r="AJ59" s="4" t="s">
        <v>156</v>
      </c>
      <c r="AK59" s="4" t="s">
        <v>157</v>
      </c>
      <c r="AL59" s="4" t="s">
        <v>158</v>
      </c>
      <c r="AM59" s="4" t="s">
        <v>149</v>
      </c>
      <c r="AQ59" s="4" t="s">
        <v>149</v>
      </c>
      <c r="AR59" s="4" t="s">
        <v>149</v>
      </c>
      <c r="AU59" s="4" t="s">
        <v>149</v>
      </c>
      <c r="AV59" s="4" t="s">
        <v>155</v>
      </c>
      <c r="AW59" s="4">
        <f>SUM(AW41:AW58)</f>
        <v>607</v>
      </c>
      <c r="AX59" s="4">
        <f>SUM(AX41:AX58)</f>
        <v>701</v>
      </c>
      <c r="AY59" s="5">
        <f>AW59/AX59</f>
        <v>0.8659058487874465</v>
      </c>
    </row>
  </sheetData>
  <sheetProtection/>
  <printOptions gridLines="1"/>
  <pageMargins left="0.35" right="0.43" top="0.42" bottom="0.27" header="0.3" footer="0.2"/>
  <pageSetup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2016-07-29T18:14:41Z</dcterms:modified>
  <cp:category/>
  <cp:version/>
  <cp:contentType/>
  <cp:contentStatus/>
</cp:coreProperties>
</file>